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60"/>
  </bookViews>
  <sheets>
    <sheet name="2024年拟实施项目" sheetId="1" r:id="rId1"/>
  </sheets>
  <definedNames>
    <definedName name="_xlnm._FilterDatabase" localSheetId="0" hidden="1">'2024年拟实施项目'!$4:$4</definedName>
    <definedName name="_xlnm.Print_Titles" localSheetId="0">'2024年拟实施项目'!$1:$4</definedName>
  </definedNames>
  <calcPr calcId="144525" concurrentCalc="0"/>
</workbook>
</file>

<file path=xl/sharedStrings.xml><?xml version="1.0" encoding="utf-8"?>
<sst xmlns="http://schemas.openxmlformats.org/spreadsheetml/2006/main" count="367" uniqueCount="198">
  <si>
    <t>大安市2024年衔接资金项目资金使用调整汇总表</t>
  </si>
  <si>
    <t>序号</t>
  </si>
  <si>
    <t>项目基本信息</t>
  </si>
  <si>
    <t>原计划财政衔接资金</t>
  </si>
  <si>
    <t>调整后财政衔接资金</t>
  </si>
  <si>
    <t>项目受益对象信息（人）</t>
  </si>
  <si>
    <r>
      <rPr>
        <sz val="10"/>
        <rFont val="黑体"/>
        <charset val="134"/>
      </rPr>
      <t>项目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绩效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目标</t>
    </r>
  </si>
  <si>
    <r>
      <rPr>
        <sz val="10"/>
        <rFont val="黑体"/>
        <charset val="134"/>
      </rPr>
      <t>项目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</si>
  <si>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r>
      <rPr>
        <sz val="10"/>
        <rFont val="黑体"/>
        <charset val="134"/>
      </rPr>
      <t>建设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性质</t>
    </r>
  </si>
  <si>
    <r>
      <rPr>
        <sz val="10"/>
        <rFont val="黑体"/>
        <charset val="134"/>
      </rPr>
      <t>建设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地点</t>
    </r>
  </si>
  <si>
    <r>
      <rPr>
        <sz val="10"/>
        <rFont val="黑体"/>
        <charset val="134"/>
      </rPr>
      <t>建设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内容</t>
    </r>
  </si>
  <si>
    <r>
      <rPr>
        <sz val="10"/>
        <rFont val="黑体"/>
        <charset val="134"/>
      </rPr>
      <t>进度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计划</t>
    </r>
  </si>
  <si>
    <r>
      <rPr>
        <sz val="10"/>
        <rFont val="黑体"/>
        <charset val="134"/>
      </rPr>
      <t>补助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标准</t>
    </r>
  </si>
  <si>
    <r>
      <rPr>
        <sz val="10"/>
        <rFont val="黑体"/>
        <charset val="134"/>
      </rPr>
      <t>行业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主管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部门</t>
    </r>
  </si>
  <si>
    <r>
      <rPr>
        <sz val="10"/>
        <rFont val="黑体"/>
        <charset val="134"/>
      </rPr>
      <t>项目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主管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部门</t>
    </r>
  </si>
  <si>
    <r>
      <rPr>
        <sz val="10"/>
        <rFont val="黑体"/>
        <charset val="134"/>
      </rPr>
      <t>责任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单位</t>
    </r>
  </si>
  <si>
    <t>合计</t>
  </si>
  <si>
    <t>其中：</t>
  </si>
  <si>
    <t>脱贫人口数</t>
  </si>
  <si>
    <t>监测对象数</t>
  </si>
  <si>
    <r>
      <rPr>
        <sz val="10"/>
        <rFont val="黑体"/>
        <charset val="134"/>
      </rPr>
      <t>合计</t>
    </r>
  </si>
  <si>
    <r>
      <rPr>
        <sz val="10"/>
        <rFont val="黑体"/>
        <charset val="134"/>
      </rPr>
      <t>一、农业生产发展项目</t>
    </r>
  </si>
  <si>
    <r>
      <rPr>
        <sz val="10"/>
        <rFont val="黑体"/>
        <charset val="134"/>
      </rPr>
      <t>小计</t>
    </r>
  </si>
  <si>
    <r>
      <rPr>
        <sz val="10"/>
        <rFont val="仿宋_GB2312"/>
        <charset val="134"/>
      </rPr>
      <t>大安市年产</t>
    </r>
    <r>
      <rPr>
        <sz val="10"/>
        <rFont val="Times New Roman"/>
        <charset val="134"/>
      </rPr>
      <t>5000</t>
    </r>
    <r>
      <rPr>
        <sz val="10"/>
        <rFont val="仿宋_GB2312"/>
        <charset val="134"/>
      </rPr>
      <t>万穗黏玉米加工建设项目</t>
    </r>
  </si>
  <si>
    <r>
      <rPr>
        <sz val="10"/>
        <rFont val="仿宋_GB2312"/>
        <charset val="134"/>
      </rPr>
      <t>续建</t>
    </r>
  </si>
  <si>
    <r>
      <rPr>
        <sz val="10"/>
        <rFont val="仿宋_GB2312"/>
        <charset val="134"/>
      </rPr>
      <t>安广镇</t>
    </r>
  </si>
  <si>
    <r>
      <rPr>
        <sz val="10"/>
        <rFont val="仿宋_GB2312"/>
        <charset val="134"/>
      </rPr>
      <t>加工车间</t>
    </r>
    <r>
      <rPr>
        <sz val="10"/>
        <rFont val="Times New Roman"/>
        <charset val="134"/>
      </rPr>
      <t>14647</t>
    </r>
    <r>
      <rPr>
        <sz val="10"/>
        <rFont val="仿宋_GB2312"/>
        <charset val="134"/>
      </rPr>
      <t>平方米，冷库</t>
    </r>
    <r>
      <rPr>
        <sz val="10"/>
        <rFont val="Times New Roman"/>
        <charset val="134"/>
      </rPr>
      <t>7057</t>
    </r>
    <r>
      <rPr>
        <sz val="10"/>
        <rFont val="仿宋_GB2312"/>
        <charset val="134"/>
      </rPr>
      <t>平方米，消防泵房</t>
    </r>
    <r>
      <rPr>
        <sz val="10"/>
        <rFont val="Times New Roman"/>
        <charset val="134"/>
      </rPr>
      <t>776</t>
    </r>
    <r>
      <rPr>
        <sz val="10"/>
        <rFont val="仿宋_GB2312"/>
        <charset val="134"/>
      </rPr>
      <t>平方米，冷库制冷设备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台套，硬化路面</t>
    </r>
    <r>
      <rPr>
        <sz val="10"/>
        <rFont val="Times New Roman"/>
        <charset val="134"/>
      </rPr>
      <t>20000</t>
    </r>
    <r>
      <rPr>
        <sz val="10"/>
        <rFont val="仿宋_GB2312"/>
        <charset val="134"/>
      </rPr>
      <t>平方米，消防管线、给排水、电气管线等。</t>
    </r>
  </si>
  <si>
    <t>2023.4-2024.12</t>
  </si>
  <si>
    <r>
      <rPr>
        <sz val="8"/>
        <rFont val="仿宋_GB2312"/>
        <charset val="134"/>
      </rPr>
      <t>生产车间每平方</t>
    </r>
    <r>
      <rPr>
        <sz val="8"/>
        <rFont val="Times New Roman"/>
        <charset val="134"/>
      </rPr>
      <t>1208</t>
    </r>
    <r>
      <rPr>
        <sz val="8"/>
        <rFont val="仿宋_GB2312"/>
        <charset val="134"/>
      </rPr>
      <t>元，冷库每平方米</t>
    </r>
    <r>
      <rPr>
        <sz val="8"/>
        <rFont val="Times New Roman"/>
        <charset val="134"/>
      </rPr>
      <t>1409</t>
    </r>
    <r>
      <rPr>
        <sz val="8"/>
        <rFont val="仿宋_GB2312"/>
        <charset val="134"/>
      </rPr>
      <t>元</t>
    </r>
    <r>
      <rPr>
        <sz val="8"/>
        <rFont val="宋体"/>
        <charset val="134"/>
      </rPr>
      <t>，</t>
    </r>
    <r>
      <rPr>
        <sz val="8"/>
        <rFont val="仿宋_GB2312"/>
        <charset val="134"/>
      </rPr>
      <t>消防泵房每平方米</t>
    </r>
    <r>
      <rPr>
        <sz val="8"/>
        <rFont val="Times New Roman"/>
        <charset val="134"/>
      </rPr>
      <t>4725</t>
    </r>
    <r>
      <rPr>
        <sz val="8"/>
        <rFont val="仿宋_GB2312"/>
        <charset val="134"/>
      </rPr>
      <t>元，冷库制冷设备每套</t>
    </r>
    <r>
      <rPr>
        <sz val="8"/>
        <rFont val="Times New Roman"/>
        <charset val="134"/>
      </rPr>
      <t>310</t>
    </r>
    <r>
      <rPr>
        <sz val="8"/>
        <rFont val="仿宋_GB2312"/>
        <charset val="134"/>
      </rPr>
      <t>万元</t>
    </r>
    <r>
      <rPr>
        <sz val="8"/>
        <rFont val="宋体"/>
        <charset val="134"/>
      </rPr>
      <t>，</t>
    </r>
    <r>
      <rPr>
        <sz val="8"/>
        <rFont val="仿宋_GB2312"/>
        <charset val="134"/>
      </rPr>
      <t>铺设道路及硬化每平方米</t>
    </r>
    <r>
      <rPr>
        <sz val="8"/>
        <rFont val="Times New Roman"/>
        <charset val="134"/>
      </rPr>
      <t>150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</si>
  <si>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农业农村局</t>
    </r>
  </si>
  <si>
    <r>
      <rPr>
        <sz val="8"/>
        <rFont val="仿宋_GB2312"/>
        <charset val="134"/>
      </rPr>
      <t>大安市兴民农投公司</t>
    </r>
  </si>
  <si>
    <r>
      <rPr>
        <sz val="8"/>
        <rFont val="仿宋_GB2312"/>
        <charset val="134"/>
      </rPr>
      <t>通过项目实施，可带动当地农民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户种植糯玉米</t>
    </r>
    <r>
      <rPr>
        <sz val="8"/>
        <rFont val="Times New Roman"/>
        <charset val="134"/>
      </rPr>
      <t>7500</t>
    </r>
    <r>
      <rPr>
        <sz val="8"/>
        <rFont val="仿宋_GB2312"/>
        <charset val="134"/>
      </rPr>
      <t>亩，不但可促使项目区农民增收，还可直接解决近百人的就业问题。</t>
    </r>
  </si>
  <si>
    <r>
      <rPr>
        <sz val="10"/>
        <rFont val="仿宋_GB2312"/>
        <charset val="134"/>
      </rPr>
      <t>大安市国家农村产业融合发展示范园禽肉扩能项目</t>
    </r>
  </si>
  <si>
    <r>
      <rPr>
        <sz val="10"/>
        <rFont val="仿宋_GB2312"/>
        <charset val="134"/>
      </rPr>
      <t>两家子镇同庆村</t>
    </r>
  </si>
  <si>
    <r>
      <rPr>
        <sz val="10"/>
        <rFont val="仿宋_GB2312"/>
        <charset val="134"/>
      </rPr>
      <t>桩基工程打桩</t>
    </r>
    <r>
      <rPr>
        <sz val="10"/>
        <rFont val="Times New Roman"/>
        <charset val="134"/>
      </rPr>
      <t>23000</t>
    </r>
    <r>
      <rPr>
        <sz val="10"/>
        <rFont val="仿宋_GB2312"/>
        <charset val="134"/>
      </rPr>
      <t>米，商砼</t>
    </r>
    <r>
      <rPr>
        <sz val="10"/>
        <rFont val="Times New Roman"/>
        <charset val="134"/>
      </rPr>
      <t>35000</t>
    </r>
    <r>
      <rPr>
        <sz val="10"/>
        <rFont val="仿宋_GB2312"/>
        <charset val="134"/>
      </rPr>
      <t>立方米，预制菜基地冷库钢构</t>
    </r>
    <r>
      <rPr>
        <sz val="10"/>
        <rFont val="Times New Roman"/>
        <charset val="134"/>
      </rPr>
      <t>2300</t>
    </r>
    <r>
      <rPr>
        <sz val="10"/>
        <rFont val="仿宋_GB2312"/>
        <charset val="134"/>
      </rPr>
      <t>平方米，冷库板</t>
    </r>
    <r>
      <rPr>
        <sz val="10"/>
        <rFont val="Times New Roman"/>
        <charset val="134"/>
      </rPr>
      <t>8500</t>
    </r>
    <r>
      <rPr>
        <sz val="10"/>
        <rFont val="仿宋_GB2312"/>
        <charset val="134"/>
      </rPr>
      <t>平方米，车间复合板</t>
    </r>
    <r>
      <rPr>
        <sz val="10"/>
        <rFont val="Times New Roman"/>
        <charset val="134"/>
      </rPr>
      <t>24000</t>
    </r>
    <r>
      <rPr>
        <sz val="10"/>
        <rFont val="仿宋_GB2312"/>
        <charset val="134"/>
      </rPr>
      <t>平方米，里石漆工程</t>
    </r>
    <r>
      <rPr>
        <sz val="10"/>
        <rFont val="Times New Roman"/>
        <charset val="134"/>
      </rPr>
      <t>21000</t>
    </r>
    <r>
      <rPr>
        <sz val="10"/>
        <rFont val="仿宋_GB2312"/>
        <charset val="134"/>
      </rPr>
      <t>平方米，污水处理钢构工程</t>
    </r>
    <r>
      <rPr>
        <sz val="10"/>
        <rFont val="Times New Roman"/>
        <charset val="134"/>
      </rPr>
      <t>3000</t>
    </r>
    <r>
      <rPr>
        <sz val="10"/>
        <rFont val="仿宋_GB2312"/>
        <charset val="134"/>
      </rPr>
      <t>平方米，聚氨酯地面</t>
    </r>
    <r>
      <rPr>
        <sz val="10"/>
        <rFont val="Times New Roman"/>
        <charset val="134"/>
      </rPr>
      <t>17000</t>
    </r>
    <r>
      <rPr>
        <sz val="10"/>
        <rFont val="仿宋_GB2312"/>
        <charset val="134"/>
      </rPr>
      <t>平方米，防水工程，保温工程</t>
    </r>
    <r>
      <rPr>
        <sz val="10"/>
        <rFont val="Times New Roman"/>
        <charset val="134"/>
      </rPr>
      <t>4000</t>
    </r>
    <r>
      <rPr>
        <sz val="10"/>
        <rFont val="仿宋_GB2312"/>
        <charset val="134"/>
      </rPr>
      <t>立方米。外网工程，地热</t>
    </r>
    <r>
      <rPr>
        <sz val="10"/>
        <rFont val="Times New Roman"/>
        <charset val="134"/>
      </rPr>
      <t>9380</t>
    </r>
    <r>
      <rPr>
        <sz val="10"/>
        <rFont val="仿宋_GB2312"/>
        <charset val="134"/>
      </rPr>
      <t>平方米，砌体</t>
    </r>
    <r>
      <rPr>
        <sz val="10"/>
        <rFont val="Times New Roman"/>
        <charset val="134"/>
      </rPr>
      <t>8082</t>
    </r>
    <r>
      <rPr>
        <sz val="10"/>
        <rFont val="仿宋_GB2312"/>
        <charset val="134"/>
      </rPr>
      <t>立方米，水电预埋</t>
    </r>
    <r>
      <rPr>
        <sz val="10"/>
        <rFont val="Times New Roman"/>
        <charset val="134"/>
      </rPr>
      <t>36488</t>
    </r>
    <r>
      <rPr>
        <sz val="10"/>
        <rFont val="仿宋_GB2312"/>
        <charset val="134"/>
      </rPr>
      <t>平方米等。</t>
    </r>
  </si>
  <si>
    <r>
      <rPr>
        <sz val="8"/>
        <rFont val="仿宋_GB2312"/>
        <charset val="134"/>
      </rPr>
      <t>打桩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万元，商砼每立方米</t>
    </r>
    <r>
      <rPr>
        <sz val="8"/>
        <rFont val="Times New Roman"/>
        <charset val="134"/>
      </rPr>
      <t>343</t>
    </r>
    <r>
      <rPr>
        <sz val="8"/>
        <rFont val="仿宋_GB2312"/>
        <charset val="134"/>
      </rPr>
      <t>元，预制菜基地冷库钢构每平方米</t>
    </r>
    <r>
      <rPr>
        <sz val="8"/>
        <rFont val="Times New Roman"/>
        <charset val="134"/>
      </rPr>
      <t>2609</t>
    </r>
    <r>
      <rPr>
        <sz val="8"/>
        <rFont val="仿宋_GB2312"/>
        <charset val="134"/>
      </rPr>
      <t>元，冷库板每平方米</t>
    </r>
    <r>
      <rPr>
        <sz val="8"/>
        <rFont val="Times New Roman"/>
        <charset val="134"/>
      </rPr>
      <t>306</t>
    </r>
    <r>
      <rPr>
        <sz val="8"/>
        <rFont val="仿宋_GB2312"/>
        <charset val="134"/>
      </rPr>
      <t>元，里石漆每平方米</t>
    </r>
    <r>
      <rPr>
        <sz val="8"/>
        <rFont val="Times New Roman"/>
        <charset val="134"/>
      </rPr>
      <t>119</t>
    </r>
    <r>
      <rPr>
        <sz val="8"/>
        <rFont val="仿宋_GB2312"/>
        <charset val="134"/>
      </rPr>
      <t>元，污水处理钢构工程每平方米</t>
    </r>
    <r>
      <rPr>
        <sz val="8"/>
        <rFont val="Times New Roman"/>
        <charset val="134"/>
      </rPr>
      <t>1667</t>
    </r>
    <r>
      <rPr>
        <sz val="8"/>
        <rFont val="仿宋_GB2312"/>
        <charset val="134"/>
      </rPr>
      <t>元，聚氨酯地面每平方米</t>
    </r>
    <r>
      <rPr>
        <sz val="8"/>
        <rFont val="Times New Roman"/>
        <charset val="134"/>
      </rPr>
      <t>529</t>
    </r>
    <r>
      <rPr>
        <sz val="8"/>
        <rFont val="仿宋_GB2312"/>
        <charset val="134"/>
      </rPr>
      <t>元，防水工程每平方米</t>
    </r>
    <r>
      <rPr>
        <sz val="8"/>
        <rFont val="Times New Roman"/>
        <charset val="134"/>
      </rPr>
      <t>45</t>
    </r>
    <r>
      <rPr>
        <sz val="8"/>
        <rFont val="仿宋_GB2312"/>
        <charset val="134"/>
      </rPr>
      <t>元，保温工程每立方米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元，地热每平米</t>
    </r>
    <r>
      <rPr>
        <sz val="8"/>
        <rFont val="Times New Roman"/>
        <charset val="134"/>
      </rPr>
      <t>135</t>
    </r>
    <r>
      <rPr>
        <sz val="8"/>
        <rFont val="仿宋_GB2312"/>
        <charset val="134"/>
      </rPr>
      <t>元，砌体</t>
    </r>
    <r>
      <rPr>
        <sz val="8"/>
        <rFont val="Times New Roman"/>
        <charset val="134"/>
      </rPr>
      <t>197</t>
    </r>
    <r>
      <rPr>
        <sz val="8"/>
        <rFont val="仿宋_GB2312"/>
        <charset val="134"/>
      </rPr>
      <t>万元，水电预埋</t>
    </r>
    <r>
      <rPr>
        <sz val="8"/>
        <rFont val="Times New Roman"/>
        <charset val="134"/>
      </rPr>
      <t>27.822</t>
    </r>
    <r>
      <rPr>
        <sz val="8"/>
        <rFont val="仿宋_GB2312"/>
        <charset val="134"/>
      </rPr>
      <t>万元等。</t>
    </r>
  </si>
  <si>
    <r>
      <rPr>
        <sz val="10"/>
        <rFont val="仿宋_GB2312"/>
        <charset val="134"/>
      </rPr>
      <t>畜牧业发展促进中心</t>
    </r>
  </si>
  <si>
    <t>大安市晟牧牧业发展有限公司</t>
  </si>
  <si>
    <r>
      <rPr>
        <sz val="8"/>
        <rFont val="仿宋_GB2312"/>
        <charset val="134"/>
      </rPr>
      <t>项目建成后可提供就业岗位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人以上，带动周边养殖户养殖白羽肉鸡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万只，带动农民增收及乡村振兴。</t>
    </r>
  </si>
  <si>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年小额贷款贴息</t>
    </r>
  </si>
  <si>
    <r>
      <rPr>
        <sz val="10"/>
        <rFont val="仿宋_GB2312"/>
        <charset val="134"/>
      </rPr>
      <t>新建</t>
    </r>
  </si>
  <si>
    <r>
      <rPr>
        <sz val="10"/>
        <rFont val="Times New Roman"/>
        <charset val="134"/>
      </rPr>
      <t>18</t>
    </r>
    <r>
      <rPr>
        <sz val="10"/>
        <rFont val="仿宋_GB2312"/>
        <charset val="134"/>
      </rPr>
      <t>个乡镇</t>
    </r>
  </si>
  <si>
    <r>
      <rPr>
        <sz val="10"/>
        <rFont val="仿宋_GB2312"/>
        <charset val="134"/>
      </rPr>
      <t>为小额贷款建档立卡户发放贷款贴息补助。</t>
    </r>
  </si>
  <si>
    <t>2024.3-2024.12</t>
  </si>
  <si>
    <r>
      <rPr>
        <sz val="8"/>
        <rFont val="仿宋_GB2312"/>
        <charset val="134"/>
      </rPr>
      <t>不超过当年贷款基准利率。</t>
    </r>
  </si>
  <si>
    <r>
      <rPr>
        <sz val="8"/>
        <rFont val="Times New Roman"/>
        <charset val="134"/>
      </rPr>
      <t>18</t>
    </r>
    <r>
      <rPr>
        <sz val="8"/>
        <rFont val="仿宋_GB2312"/>
        <charset val="134"/>
      </rPr>
      <t>个乡镇</t>
    </r>
  </si>
  <si>
    <r>
      <rPr>
        <sz val="8"/>
        <rFont val="仿宋_GB2312"/>
        <charset val="134"/>
      </rPr>
      <t>通过贷款贴息，强化脱贫人口的扶持，促进发展农业生产。</t>
    </r>
  </si>
  <si>
    <r>
      <rPr>
        <sz val="10"/>
        <rFont val="仿宋_GB2312"/>
        <charset val="134"/>
      </rPr>
      <t>大安市国有林总场文冠果基地基础设施建设及加工示范项目</t>
    </r>
  </si>
  <si>
    <r>
      <rPr>
        <sz val="10"/>
        <rFont val="仿宋_GB2312"/>
        <charset val="134"/>
      </rPr>
      <t>大安市国有林总场</t>
    </r>
  </si>
  <si>
    <r>
      <rPr>
        <sz val="10"/>
        <rFont val="仿宋_GB2312"/>
        <charset val="134"/>
      </rPr>
      <t>文冠果基地</t>
    </r>
    <r>
      <rPr>
        <sz val="10"/>
        <rFont val="Times New Roman"/>
        <charset val="134"/>
      </rPr>
      <t>22</t>
    </r>
    <r>
      <rPr>
        <sz val="10"/>
        <rFont val="仿宋_GB2312"/>
        <charset val="134"/>
      </rPr>
      <t>眼打井上电及配套电力设施建设。</t>
    </r>
  </si>
  <si>
    <r>
      <rPr>
        <sz val="8"/>
        <rFont val="仿宋_GB2312"/>
        <charset val="134"/>
      </rPr>
      <t>打井</t>
    </r>
    <r>
      <rPr>
        <sz val="8"/>
        <rFont val="Times New Roman"/>
        <charset val="134"/>
      </rPr>
      <t>22</t>
    </r>
    <r>
      <rPr>
        <sz val="8"/>
        <rFont val="仿宋_GB2312"/>
        <charset val="134"/>
      </rPr>
      <t>眼及水泵每眼</t>
    </r>
    <r>
      <rPr>
        <sz val="8"/>
        <rFont val="Times New Roman"/>
        <charset val="134"/>
      </rPr>
      <t>3.18</t>
    </r>
    <r>
      <rPr>
        <sz val="8"/>
        <rFont val="仿宋_GB2312"/>
        <charset val="134"/>
      </rPr>
      <t>万元；</t>
    </r>
    <r>
      <rPr>
        <sz val="8"/>
        <rFont val="Times New Roman"/>
        <charset val="134"/>
      </rPr>
      <t>9</t>
    </r>
    <r>
      <rPr>
        <sz val="8"/>
        <rFont val="仿宋_GB2312"/>
        <charset val="134"/>
      </rPr>
      <t>台电力设施及配套每台套</t>
    </r>
    <r>
      <rPr>
        <sz val="8"/>
        <rFont val="Times New Roman"/>
        <charset val="134"/>
      </rPr>
      <t>17.78</t>
    </r>
    <r>
      <rPr>
        <sz val="8"/>
        <rFont val="仿宋_GB2312"/>
        <charset val="134"/>
      </rPr>
      <t>万元。</t>
    </r>
  </si>
  <si>
    <r>
      <rPr>
        <sz val="10"/>
        <rFont val="仿宋_GB2312"/>
        <charset val="134"/>
      </rPr>
      <t>林草局</t>
    </r>
  </si>
  <si>
    <r>
      <rPr>
        <sz val="8"/>
        <rFont val="仿宋_GB2312"/>
        <charset val="134"/>
      </rPr>
      <t>国有林总场</t>
    </r>
  </si>
  <si>
    <r>
      <rPr>
        <sz val="8"/>
        <rFont val="仿宋_GB2312"/>
        <charset val="134"/>
      </rPr>
      <t>改善林场生态环境，通过收获文冠果籽增加群众收入。</t>
    </r>
  </si>
  <si>
    <r>
      <rPr>
        <sz val="10"/>
        <rFont val="仿宋_GB2312"/>
        <charset val="134"/>
      </rPr>
      <t>新艾里乡富兴村棚膜建设及附属设施项目</t>
    </r>
  </si>
  <si>
    <r>
      <rPr>
        <sz val="10"/>
        <rFont val="仿宋_GB2312"/>
        <charset val="134"/>
      </rPr>
      <t>新艾里乡富兴村</t>
    </r>
  </si>
  <si>
    <r>
      <rPr>
        <sz val="10"/>
        <rFont val="仿宋_GB2312"/>
        <charset val="134"/>
      </rPr>
      <t>新建大棚约</t>
    </r>
    <r>
      <rPr>
        <sz val="10"/>
        <rFont val="Times New Roman"/>
        <charset val="134"/>
      </rPr>
      <t>10000</t>
    </r>
    <r>
      <rPr>
        <sz val="10"/>
        <rFont val="仿宋_GB2312"/>
        <charset val="134"/>
      </rPr>
      <t>平（</t>
    </r>
    <r>
      <rPr>
        <sz val="10"/>
        <rFont val="Times New Roman"/>
        <charset val="134"/>
      </rPr>
      <t>20</t>
    </r>
    <r>
      <rPr>
        <sz val="10"/>
        <rFont val="仿宋_GB2312"/>
        <charset val="134"/>
      </rPr>
      <t>栋），农田井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眼，购买农机四轮车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台。</t>
    </r>
  </si>
  <si>
    <r>
      <rPr>
        <sz val="8"/>
        <rFont val="仿宋_GB2312"/>
        <charset val="134"/>
      </rPr>
      <t>大棚每栋</t>
    </r>
    <r>
      <rPr>
        <sz val="8"/>
        <rFont val="Times New Roman"/>
        <charset val="134"/>
      </rPr>
      <t>2.15</t>
    </r>
    <r>
      <rPr>
        <sz val="8"/>
        <rFont val="仿宋_GB2312"/>
        <charset val="134"/>
      </rPr>
      <t>万元；农田井每眼</t>
    </r>
    <r>
      <rPr>
        <sz val="8"/>
        <rFont val="Times New Roman"/>
        <charset val="134"/>
      </rPr>
      <t>3</t>
    </r>
    <r>
      <rPr>
        <sz val="8"/>
        <rFont val="仿宋_GB2312"/>
        <charset val="134"/>
      </rPr>
      <t>万元；四轮车每台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万元。</t>
    </r>
  </si>
  <si>
    <r>
      <rPr>
        <sz val="10"/>
        <rFont val="仿宋_GB2312"/>
        <charset val="134"/>
      </rPr>
      <t>统战部</t>
    </r>
  </si>
  <si>
    <r>
      <rPr>
        <sz val="8"/>
        <rFont val="仿宋_GB2312"/>
        <charset val="134"/>
      </rPr>
      <t>新艾里乡</t>
    </r>
  </si>
  <si>
    <r>
      <rPr>
        <sz val="8"/>
        <rFont val="仿宋_GB2312"/>
        <charset val="134"/>
      </rPr>
      <t>项目完成后，可进一步推进该村农业发展，预计带动</t>
    </r>
    <r>
      <rPr>
        <sz val="8"/>
        <rFont val="Times New Roman"/>
        <charset val="134"/>
      </rPr>
      <t>20</t>
    </r>
    <r>
      <rPr>
        <sz val="8"/>
        <rFont val="仿宋_GB2312"/>
        <charset val="134"/>
      </rPr>
      <t>户脱贫户增收。</t>
    </r>
  </si>
  <si>
    <r>
      <rPr>
        <sz val="10"/>
        <rFont val="仿宋_GB2312"/>
        <charset val="134"/>
      </rPr>
      <t>大安市叉干镇庆平村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</si>
  <si>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叉干镇庆平村</t>
    </r>
  </si>
  <si>
    <r>
      <rPr>
        <sz val="10"/>
        <rFont val="仿宋_GB2312"/>
        <charset val="134"/>
      </rPr>
      <t>建设农作物仓储库房</t>
    </r>
    <r>
      <rPr>
        <sz val="10"/>
        <rFont val="Times New Roman"/>
        <charset val="134"/>
      </rPr>
      <t>1000</t>
    </r>
    <r>
      <rPr>
        <sz val="10"/>
        <rFont val="仿宋_GB2312"/>
        <charset val="134"/>
      </rPr>
      <t>平方米。</t>
    </r>
  </si>
  <si>
    <t>2024.6-2025.6</t>
  </si>
  <si>
    <r>
      <rPr>
        <sz val="8"/>
        <rFont val="宋体"/>
        <charset val="134"/>
      </rPr>
      <t>每</t>
    </r>
    <r>
      <rPr>
        <sz val="8"/>
        <rFont val="仿宋_GB2312"/>
        <charset val="134"/>
      </rPr>
      <t>平方米</t>
    </r>
    <r>
      <rPr>
        <sz val="8"/>
        <rFont val="Times New Roman"/>
        <charset val="134"/>
      </rPr>
      <t>800</t>
    </r>
    <r>
      <rPr>
        <sz val="8"/>
        <rFont val="宋体"/>
        <charset val="134"/>
      </rPr>
      <t>元。</t>
    </r>
  </si>
  <si>
    <r>
      <rPr>
        <sz val="8"/>
        <rFont val="仿宋_GB2312"/>
        <charset val="134"/>
      </rPr>
      <t>叉干镇</t>
    </r>
  </si>
  <si>
    <r>
      <rPr>
        <sz val="8"/>
        <rFont val="仿宋_GB2312"/>
        <charset val="134"/>
      </rPr>
      <t>项目建成后，通过对外出租获得收益，发展壮大村集体经济。</t>
    </r>
  </si>
  <si>
    <r>
      <rPr>
        <sz val="10"/>
        <rFont val="仿宋_GB2312"/>
        <charset val="134"/>
      </rPr>
      <t>大安市舍力镇庆功村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</si>
  <si>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舍力镇庆功村</t>
    </r>
  </si>
  <si>
    <r>
      <rPr>
        <sz val="10"/>
        <rFont val="仿宋_GB2312"/>
        <charset val="134"/>
      </rPr>
      <t>购置农业机械设备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台。</t>
    </r>
  </si>
  <si>
    <r>
      <rPr>
        <sz val="8"/>
        <rFont val="仿宋_GB2312"/>
        <charset val="134"/>
      </rPr>
      <t>花生捡拾收获机</t>
    </r>
    <r>
      <rPr>
        <sz val="8"/>
        <rFont val="Times New Roman"/>
        <charset val="134"/>
      </rPr>
      <t>22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台；水稻收割机</t>
    </r>
    <r>
      <rPr>
        <sz val="8"/>
        <rFont val="Times New Roman"/>
        <charset val="134"/>
      </rPr>
      <t>24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台；玉米收割机</t>
    </r>
    <r>
      <rPr>
        <sz val="8"/>
        <rFont val="Times New Roman"/>
        <charset val="134"/>
      </rPr>
      <t>34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台。</t>
    </r>
  </si>
  <si>
    <r>
      <rPr>
        <sz val="8"/>
        <rFont val="仿宋_GB2312"/>
        <charset val="134"/>
      </rPr>
      <t>舍力镇</t>
    </r>
  </si>
  <si>
    <r>
      <rPr>
        <sz val="10"/>
        <rFont val="仿宋_GB2312"/>
        <charset val="134"/>
      </rPr>
      <t>大安市舍力镇庆丰村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</si>
  <si>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舍力镇庆丰村</t>
    </r>
  </si>
  <si>
    <r>
      <rPr>
        <sz val="10"/>
        <rFont val="仿宋_GB2312"/>
        <charset val="134"/>
      </rPr>
      <t>购置喷灌机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台。</t>
    </r>
  </si>
  <si>
    <r>
      <rPr>
        <sz val="8"/>
        <rFont val="仿宋_GB2312"/>
        <charset val="134"/>
      </rPr>
      <t>绞盘式喷灌机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台。</t>
    </r>
  </si>
  <si>
    <r>
      <rPr>
        <sz val="10"/>
        <rFont val="仿宋_GB2312"/>
        <charset val="134"/>
      </rPr>
      <t>大安市舍力镇庆生村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</si>
  <si>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舍力镇庆生村</t>
    </r>
  </si>
  <si>
    <r>
      <rPr>
        <sz val="10"/>
        <rFont val="仿宋_GB2312"/>
        <charset val="134"/>
      </rPr>
      <t>购置农业机械设备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台套。</t>
    </r>
  </si>
  <si>
    <r>
      <rPr>
        <sz val="8"/>
        <rFont val="Times New Roman"/>
        <charset val="134"/>
      </rPr>
      <t>2404</t>
    </r>
    <r>
      <rPr>
        <sz val="8"/>
        <rFont val="仿宋_GB2312"/>
        <charset val="134"/>
      </rPr>
      <t>农用车一台</t>
    </r>
    <r>
      <rPr>
        <sz val="8"/>
        <rFont val="Times New Roman"/>
        <charset val="134"/>
      </rPr>
      <t>32</t>
    </r>
    <r>
      <rPr>
        <sz val="8"/>
        <rFont val="仿宋_GB2312"/>
        <charset val="134"/>
      </rPr>
      <t>万，</t>
    </r>
    <r>
      <rPr>
        <sz val="8"/>
        <rFont val="Times New Roman"/>
        <charset val="134"/>
      </rPr>
      <t>704</t>
    </r>
    <r>
      <rPr>
        <sz val="8"/>
        <rFont val="仿宋_GB2312"/>
        <charset val="134"/>
      </rPr>
      <t>农用车两台</t>
    </r>
    <r>
      <rPr>
        <sz val="8"/>
        <rFont val="Times New Roman"/>
        <charset val="134"/>
      </rPr>
      <t>14</t>
    </r>
    <r>
      <rPr>
        <sz val="8"/>
        <rFont val="仿宋_GB2312"/>
        <charset val="134"/>
      </rPr>
      <t>万，灭茬机一台</t>
    </r>
    <r>
      <rPr>
        <sz val="8"/>
        <rFont val="Times New Roman"/>
        <charset val="134"/>
      </rPr>
      <t>1.5</t>
    </r>
    <r>
      <rPr>
        <sz val="8"/>
        <rFont val="仿宋_GB2312"/>
        <charset val="134"/>
      </rPr>
      <t>万，深松机一台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万，</t>
    </r>
    <r>
      <rPr>
        <sz val="8"/>
        <rFont val="宋体"/>
        <charset val="134"/>
      </rPr>
      <t>條</t>
    </r>
    <r>
      <rPr>
        <sz val="8"/>
        <rFont val="仿宋_GB2312"/>
        <charset val="134"/>
      </rPr>
      <t>耕机一台</t>
    </r>
    <r>
      <rPr>
        <sz val="8"/>
        <rFont val="Times New Roman"/>
        <charset val="134"/>
      </rPr>
      <t>4.5</t>
    </r>
    <r>
      <rPr>
        <sz val="8"/>
        <rFont val="仿宋_GB2312"/>
        <charset val="134"/>
      </rPr>
      <t>万，玉米收割机</t>
    </r>
    <r>
      <rPr>
        <sz val="8"/>
        <rFont val="Times New Roman"/>
        <charset val="134"/>
      </rPr>
      <t>27</t>
    </r>
    <r>
      <rPr>
        <sz val="8"/>
        <rFont val="仿宋_GB2312"/>
        <charset val="134"/>
      </rPr>
      <t>万元</t>
    </r>
  </si>
  <si>
    <r>
      <rPr>
        <sz val="10"/>
        <rFont val="仿宋_GB2312"/>
        <charset val="134"/>
      </rPr>
      <t>大安市红岗子乡一心村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</si>
  <si>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红岗子乡一心村</t>
    </r>
  </si>
  <si>
    <r>
      <rPr>
        <sz val="10"/>
        <rFont val="仿宋_GB2312"/>
        <charset val="134"/>
      </rPr>
      <t>扩建一心村水稻加工厂项目，建设</t>
    </r>
    <r>
      <rPr>
        <sz val="10"/>
        <rFont val="Times New Roman"/>
        <charset val="134"/>
      </rPr>
      <t>600</t>
    </r>
    <r>
      <rPr>
        <sz val="10"/>
        <rFont val="仿宋_GB2312"/>
        <charset val="134"/>
      </rPr>
      <t>平方米储存库一座，购置包装生产设备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台套。</t>
    </r>
  </si>
  <si>
    <r>
      <rPr>
        <sz val="8"/>
        <rFont val="仿宋_GB2312"/>
        <charset val="134"/>
      </rPr>
      <t>厂房及地面硬化</t>
    </r>
    <r>
      <rPr>
        <sz val="8"/>
        <rFont val="Times New Roman"/>
        <charset val="134"/>
      </rPr>
      <t>1100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平方米；包装生产设备</t>
    </r>
    <r>
      <rPr>
        <sz val="8"/>
        <rFont val="Times New Roman"/>
        <charset val="134"/>
      </rPr>
      <t>18</t>
    </r>
    <r>
      <rPr>
        <sz val="8"/>
        <rFont val="仿宋_GB2312"/>
        <charset val="134"/>
      </rPr>
      <t>万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台套</t>
    </r>
  </si>
  <si>
    <r>
      <rPr>
        <sz val="8"/>
        <rFont val="仿宋_GB2312"/>
        <charset val="134"/>
      </rPr>
      <t>红岗子乡</t>
    </r>
  </si>
  <si>
    <r>
      <rPr>
        <sz val="10"/>
        <rFont val="仿宋_GB2312"/>
        <charset val="134"/>
      </rPr>
      <t>大安市红岗子乡新合村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</si>
  <si>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红岗子乡新合村</t>
    </r>
  </si>
  <si>
    <r>
      <rPr>
        <sz val="10"/>
        <rFont val="仿宋_GB2312"/>
        <charset val="134"/>
      </rPr>
      <t>建设大棚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栋</t>
    </r>
  </si>
  <si>
    <r>
      <rPr>
        <sz val="8"/>
        <rFont val="仿宋_GB2312"/>
        <charset val="134"/>
      </rPr>
      <t>冷棚</t>
    </r>
    <r>
      <rPr>
        <sz val="8"/>
        <rFont val="Times New Roman"/>
        <charset val="134"/>
      </rPr>
      <t>16000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栋（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平米）</t>
    </r>
  </si>
  <si>
    <r>
      <rPr>
        <sz val="10"/>
        <rFont val="仿宋_GB2312"/>
        <charset val="134"/>
      </rPr>
      <t>大安市安广镇胜利村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</si>
  <si>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安广镇胜利村</t>
    </r>
  </si>
  <si>
    <r>
      <rPr>
        <sz val="10"/>
        <rFont val="仿宋_GB2312"/>
        <charset val="134"/>
      </rPr>
      <t>投资大安市郡平种植家庭农场，租赁土地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公顷，购买种子、化肥、饲料等。</t>
    </r>
  </si>
  <si>
    <r>
      <rPr>
        <sz val="8"/>
        <rFont val="Times New Roman"/>
        <charset val="134"/>
      </rPr>
      <t>1.</t>
    </r>
    <r>
      <rPr>
        <sz val="8"/>
        <rFont val="仿宋_GB2312"/>
        <charset val="134"/>
      </rPr>
      <t>租赁土地</t>
    </r>
    <r>
      <rPr>
        <sz val="8"/>
        <rFont val="Times New Roman"/>
        <charset val="134"/>
      </rPr>
      <t>40</t>
    </r>
    <r>
      <rPr>
        <sz val="8"/>
        <rFont val="仿宋_GB2312"/>
        <charset val="134"/>
      </rPr>
      <t>公顷，每公顷</t>
    </r>
    <r>
      <rPr>
        <sz val="8"/>
        <rFont val="Times New Roman"/>
        <charset val="134"/>
      </rPr>
      <t>1.2</t>
    </r>
    <r>
      <rPr>
        <sz val="8"/>
        <rFont val="仿宋_GB2312"/>
        <charset val="134"/>
      </rPr>
      <t>万元，合计</t>
    </r>
    <r>
      <rPr>
        <sz val="8"/>
        <rFont val="Times New Roman"/>
        <charset val="134"/>
      </rPr>
      <t>48</t>
    </r>
    <r>
      <rPr>
        <sz val="8"/>
        <rFont val="仿宋_GB2312"/>
        <charset val="134"/>
      </rPr>
      <t>万元。</t>
    </r>
    <r>
      <rPr>
        <sz val="8"/>
        <rFont val="Times New Roman"/>
        <charset val="134"/>
      </rPr>
      <t xml:space="preserve">
2.</t>
    </r>
    <r>
      <rPr>
        <sz val="8"/>
        <rFont val="仿宋_GB2312"/>
        <charset val="134"/>
      </rPr>
      <t>每公顷土地需种子</t>
    </r>
    <r>
      <rPr>
        <sz val="8"/>
        <rFont val="Times New Roman"/>
        <charset val="134"/>
      </rPr>
      <t>1000</t>
    </r>
    <r>
      <rPr>
        <sz val="8"/>
        <rFont val="仿宋_GB2312"/>
        <charset val="134"/>
      </rPr>
      <t>元，化肥</t>
    </r>
    <r>
      <rPr>
        <sz val="8"/>
        <rFont val="Times New Roman"/>
        <charset val="134"/>
      </rPr>
      <t>4000</t>
    </r>
    <r>
      <rPr>
        <sz val="8"/>
        <rFont val="仿宋_GB2312"/>
        <charset val="134"/>
      </rPr>
      <t>元，合计需要</t>
    </r>
    <r>
      <rPr>
        <sz val="8"/>
        <rFont val="Times New Roman"/>
        <charset val="134"/>
      </rPr>
      <t>20</t>
    </r>
    <r>
      <rPr>
        <sz val="8"/>
        <rFont val="仿宋_GB2312"/>
        <charset val="134"/>
      </rPr>
      <t>万元。</t>
    </r>
    <r>
      <rPr>
        <sz val="8"/>
        <rFont val="Times New Roman"/>
        <charset val="134"/>
      </rPr>
      <t xml:space="preserve">
3.</t>
    </r>
    <r>
      <rPr>
        <sz val="8"/>
        <rFont val="仿宋_GB2312"/>
        <charset val="134"/>
      </rPr>
      <t>购买饲料</t>
    </r>
    <r>
      <rPr>
        <sz val="8"/>
        <rFont val="Times New Roman"/>
        <charset val="134"/>
      </rPr>
      <t>30</t>
    </r>
    <r>
      <rPr>
        <sz val="8"/>
        <rFont val="仿宋_GB2312"/>
        <charset val="134"/>
      </rPr>
      <t>吨</t>
    </r>
    <r>
      <rPr>
        <sz val="8"/>
        <rFont val="Times New Roman"/>
        <charset val="134"/>
      </rPr>
      <t>4000</t>
    </r>
    <r>
      <rPr>
        <sz val="8"/>
        <rFont val="仿宋_GB2312"/>
        <charset val="134"/>
      </rPr>
      <t>元每吨，合计</t>
    </r>
    <r>
      <rPr>
        <sz val="8"/>
        <rFont val="Times New Roman"/>
        <charset val="134"/>
      </rPr>
      <t>12</t>
    </r>
    <r>
      <rPr>
        <sz val="8"/>
        <rFont val="仿宋_GB2312"/>
        <charset val="134"/>
      </rPr>
      <t>万元。</t>
    </r>
  </si>
  <si>
    <r>
      <rPr>
        <sz val="8"/>
        <rFont val="仿宋_GB2312"/>
        <charset val="134"/>
      </rPr>
      <t>安广镇</t>
    </r>
  </si>
  <si>
    <r>
      <rPr>
        <sz val="10"/>
        <rFont val="仿宋_GB2312"/>
        <charset val="134"/>
      </rPr>
      <t>大安市月亮泡镇东山头村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</si>
  <si>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r>
      <rPr>
        <sz val="10"/>
        <rFont val="仿宋_GB2312"/>
        <charset val="134"/>
      </rPr>
      <t>月亮泡镇东山头村</t>
    </r>
  </si>
  <si>
    <r>
      <rPr>
        <sz val="10"/>
        <rFont val="仿宋_GB2312"/>
        <charset val="134"/>
      </rPr>
      <t>建设秸秆加工厂，钢结构厂房</t>
    </r>
    <r>
      <rPr>
        <sz val="10"/>
        <rFont val="Times New Roman"/>
        <charset val="134"/>
      </rPr>
      <t>1000</t>
    </r>
    <r>
      <rPr>
        <sz val="10"/>
        <rFont val="仿宋_GB2312"/>
        <charset val="134"/>
      </rPr>
      <t>平方米，场地硬化</t>
    </r>
    <r>
      <rPr>
        <sz val="10"/>
        <rFont val="Times New Roman"/>
        <charset val="134"/>
      </rPr>
      <t>1000</t>
    </r>
    <r>
      <rPr>
        <sz val="10"/>
        <rFont val="仿宋_GB2312"/>
        <charset val="134"/>
      </rPr>
      <t>平方米，采购秸秆加工设备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套，</t>
    </r>
    <r>
      <rPr>
        <sz val="10"/>
        <rFont val="Times New Roman"/>
        <charset val="134"/>
      </rPr>
      <t>500KW</t>
    </r>
    <r>
      <rPr>
        <sz val="10"/>
        <rFont val="仿宋_GB2312"/>
        <charset val="134"/>
      </rPr>
      <t>变压器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台套。</t>
    </r>
  </si>
  <si>
    <r>
      <rPr>
        <sz val="8"/>
        <rFont val="仿宋_GB2312"/>
        <charset val="134"/>
      </rPr>
      <t>钢构厂房每平方米</t>
    </r>
    <r>
      <rPr>
        <sz val="8"/>
        <rFont val="Times New Roman"/>
        <charset val="134"/>
      </rPr>
      <t>556</t>
    </r>
    <r>
      <rPr>
        <sz val="8"/>
        <rFont val="仿宋_GB2312"/>
        <charset val="134"/>
      </rPr>
      <t>元；场地硬化每平方米</t>
    </r>
    <r>
      <rPr>
        <sz val="8"/>
        <rFont val="Times New Roman"/>
        <charset val="134"/>
      </rPr>
      <t>135</t>
    </r>
    <r>
      <rPr>
        <sz val="8"/>
        <rFont val="仿宋_GB2312"/>
        <charset val="134"/>
      </rPr>
      <t>元；秸秆加工设备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套</t>
    </r>
    <r>
      <rPr>
        <sz val="8"/>
        <rFont val="Times New Roman"/>
        <charset val="134"/>
      </rPr>
      <t>91.4</t>
    </r>
    <r>
      <rPr>
        <sz val="8"/>
        <rFont val="仿宋_GB2312"/>
        <charset val="134"/>
      </rPr>
      <t>万；</t>
    </r>
    <r>
      <rPr>
        <sz val="8"/>
        <rFont val="Times New Roman"/>
        <charset val="134"/>
      </rPr>
      <t>500KW</t>
    </r>
    <r>
      <rPr>
        <sz val="8"/>
        <rFont val="仿宋_GB2312"/>
        <charset val="134"/>
      </rPr>
      <t>变压器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台</t>
    </r>
    <r>
      <rPr>
        <sz val="8"/>
        <rFont val="Times New Roman"/>
        <charset val="134"/>
      </rPr>
      <t>28</t>
    </r>
    <r>
      <rPr>
        <sz val="8"/>
        <rFont val="仿宋_GB2312"/>
        <charset val="134"/>
      </rPr>
      <t>万。</t>
    </r>
  </si>
  <si>
    <r>
      <rPr>
        <sz val="8"/>
        <rFont val="仿宋_GB2312"/>
        <charset val="134"/>
      </rPr>
      <t>月亮泡镇</t>
    </r>
  </si>
  <si>
    <r>
      <rPr>
        <sz val="10"/>
        <rFont val="黑体"/>
        <charset val="134"/>
      </rPr>
      <t>二、农村基础设施建设项目</t>
    </r>
  </si>
  <si>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年大安市月亮泡镇汉书村水库基础设施省级财政以工代赈项目</t>
    </r>
  </si>
  <si>
    <r>
      <rPr>
        <sz val="10"/>
        <rFont val="仿宋_GB2312"/>
        <charset val="134"/>
      </rPr>
      <t>月亮泡镇汉书村</t>
    </r>
  </si>
  <si>
    <r>
      <rPr>
        <sz val="10"/>
        <rFont val="仿宋_GB2312"/>
        <charset val="134"/>
      </rPr>
      <t>铺设沥青混凝土</t>
    </r>
    <r>
      <rPr>
        <sz val="10"/>
        <rFont val="Times New Roman"/>
        <charset val="134"/>
      </rPr>
      <t>4915</t>
    </r>
    <r>
      <rPr>
        <sz val="10"/>
        <rFont val="仿宋_GB2312"/>
        <charset val="134"/>
      </rPr>
      <t>平方米，新建水泥混凝土路面</t>
    </r>
    <r>
      <rPr>
        <sz val="10"/>
        <rFont val="Times New Roman"/>
        <charset val="134"/>
      </rPr>
      <t>5902</t>
    </r>
    <r>
      <rPr>
        <sz val="10"/>
        <rFont val="仿宋_GB2312"/>
        <charset val="134"/>
      </rPr>
      <t>平方米，煤矸石砖铺装</t>
    </r>
    <r>
      <rPr>
        <sz val="10"/>
        <rFont val="Times New Roman"/>
        <charset val="134"/>
      </rPr>
      <t>4100</t>
    </r>
    <r>
      <rPr>
        <sz val="10"/>
        <rFont val="仿宋_GB2312"/>
        <charset val="134"/>
      </rPr>
      <t>平方米，新建路缘石</t>
    </r>
    <r>
      <rPr>
        <sz val="10"/>
        <rFont val="Times New Roman"/>
        <charset val="134"/>
      </rPr>
      <t>600</t>
    </r>
    <r>
      <rPr>
        <sz val="10"/>
        <rFont val="仿宋_GB2312"/>
        <charset val="134"/>
      </rPr>
      <t>米，改建排水沟</t>
    </r>
    <r>
      <rPr>
        <sz val="10"/>
        <rFont val="Times New Roman"/>
        <charset val="134"/>
      </rPr>
      <t>100</t>
    </r>
    <r>
      <rPr>
        <sz val="10"/>
        <rFont val="仿宋_GB2312"/>
        <charset val="134"/>
      </rPr>
      <t>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</si>
  <si>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元；煤矸石每平方米</t>
    </r>
    <r>
      <rPr>
        <sz val="8"/>
        <rFont val="Times New Roman"/>
        <charset val="134"/>
      </rPr>
      <t>111</t>
    </r>
    <r>
      <rPr>
        <sz val="8"/>
        <rFont val="仿宋_GB2312"/>
        <charset val="134"/>
      </rPr>
      <t>元；路缘石每延长米</t>
    </r>
    <r>
      <rPr>
        <sz val="8"/>
        <rFont val="Times New Roman"/>
        <charset val="134"/>
      </rPr>
      <t>80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320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</si>
  <si>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发改局</t>
    </r>
  </si>
  <si>
    <t>月亮泡水库管理局</t>
  </si>
  <si>
    <r>
      <rPr>
        <sz val="8"/>
        <rFont val="仿宋_GB2312"/>
        <charset val="134"/>
      </rPr>
      <t>通过实施农村基础设施建设，改善项目区群众生活条件。预计带动务工人员</t>
    </r>
    <r>
      <rPr>
        <sz val="8"/>
        <rFont val="Times New Roman"/>
        <charset val="134"/>
      </rPr>
      <t>80</t>
    </r>
    <r>
      <rPr>
        <sz val="8"/>
        <rFont val="仿宋_GB2312"/>
        <charset val="134"/>
      </rPr>
      <t>人，发放劳务报酬</t>
    </r>
    <r>
      <rPr>
        <sz val="8"/>
        <rFont val="Times New Roman"/>
        <charset val="134"/>
      </rPr>
      <t>17.29</t>
    </r>
    <r>
      <rPr>
        <sz val="8"/>
        <rFont val="仿宋_GB2312"/>
        <charset val="134"/>
      </rPr>
      <t>万元，占中央财政投资的</t>
    </r>
    <r>
      <rPr>
        <sz val="8"/>
        <rFont val="Times New Roman"/>
        <charset val="134"/>
      </rPr>
      <t>20.1%</t>
    </r>
    <r>
      <rPr>
        <sz val="8"/>
        <rFont val="仿宋_GB2312"/>
        <charset val="134"/>
      </rPr>
      <t>。</t>
    </r>
  </si>
  <si>
    <r>
      <rPr>
        <sz val="10"/>
        <rFont val="仿宋_GB2312"/>
        <charset val="134"/>
      </rPr>
      <t>新艾里乡民生村道路建设项目</t>
    </r>
  </si>
  <si>
    <r>
      <rPr>
        <sz val="10"/>
        <rFont val="仿宋_GB2312"/>
        <charset val="134"/>
      </rPr>
      <t>新艾里乡民生村</t>
    </r>
  </si>
  <si>
    <r>
      <rPr>
        <sz val="10"/>
        <rFont val="仿宋_GB2312"/>
        <charset val="134"/>
      </rPr>
      <t>路边硬化</t>
    </r>
    <r>
      <rPr>
        <sz val="10"/>
        <rFont val="Times New Roman"/>
        <charset val="134"/>
      </rPr>
      <t>4000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</si>
  <si>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路边硬化每平方米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</si>
  <si>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项目建成后，有效改善村民的生产条件和生活质量。</t>
    </r>
  </si>
  <si>
    <r>
      <rPr>
        <sz val="10"/>
        <rFont val="仿宋_GB2312"/>
        <charset val="134"/>
      </rPr>
      <t>联合乡红权村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</si>
  <si>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红权村</t>
    </r>
  </si>
  <si>
    <r>
      <rPr>
        <sz val="10"/>
        <rFont val="仿宋_GB2312"/>
        <charset val="134"/>
      </rPr>
      <t>道路封油</t>
    </r>
    <r>
      <rPr>
        <sz val="10"/>
        <rFont val="Times New Roman"/>
        <charset val="134"/>
      </rPr>
      <t>7500</t>
    </r>
    <r>
      <rPr>
        <sz val="10"/>
        <rFont val="仿宋_GB2312"/>
        <charset val="134"/>
      </rPr>
      <t>平方米；水泥路维修</t>
    </r>
    <r>
      <rPr>
        <sz val="10"/>
        <rFont val="Times New Roman"/>
        <charset val="134"/>
      </rPr>
      <t>500</t>
    </r>
    <r>
      <rPr>
        <sz val="10"/>
        <rFont val="仿宋_GB2312"/>
        <charset val="134"/>
      </rPr>
      <t>平方米；修建路灯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盏；路肩硬化</t>
    </r>
    <r>
      <rPr>
        <sz val="10"/>
        <rFont val="Times New Roman"/>
        <charset val="134"/>
      </rPr>
      <t>2000</t>
    </r>
    <r>
      <rPr>
        <sz val="10"/>
        <rFont val="仿宋_GB2312"/>
        <charset val="134"/>
      </rPr>
      <t>平方米；垃圾箱</t>
    </r>
    <r>
      <rPr>
        <sz val="10"/>
        <rFont val="Times New Roman"/>
        <charset val="134"/>
      </rPr>
      <t>200</t>
    </r>
    <r>
      <rPr>
        <sz val="10"/>
        <rFont val="仿宋_GB2312"/>
        <charset val="134"/>
      </rPr>
      <t>个。</t>
    </r>
  </si>
  <si>
    <r>
      <rPr>
        <sz val="8"/>
        <rFont val="仿宋_GB2312"/>
        <charset val="134"/>
      </rPr>
      <t>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元；路灯每基杆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元；硬化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元每平方米；道路维修每平方米</t>
    </r>
    <r>
      <rPr>
        <sz val="8"/>
        <rFont val="Times New Roman"/>
        <charset val="134"/>
      </rPr>
      <t>110</t>
    </r>
    <r>
      <rPr>
        <sz val="8"/>
        <rFont val="仿宋_GB2312"/>
        <charset val="134"/>
      </rPr>
      <t>元；垃圾箱每个</t>
    </r>
    <r>
      <rPr>
        <sz val="8"/>
        <rFont val="Times New Roman"/>
        <charset val="134"/>
      </rPr>
      <t>280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</si>
  <si>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联合乡</t>
    </r>
  </si>
  <si>
    <r>
      <rPr>
        <sz val="8"/>
        <rFont val="仿宋_GB2312"/>
        <charset val="134"/>
      </rPr>
      <t>提升本村基础设施，改善村屯环境。</t>
    </r>
  </si>
  <si>
    <r>
      <rPr>
        <sz val="10"/>
        <rFont val="仿宋_GB2312"/>
        <charset val="134"/>
      </rPr>
      <t>丰收镇新田村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</si>
  <si>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新田村</t>
    </r>
  </si>
  <si>
    <r>
      <rPr>
        <sz val="10"/>
        <rFont val="仿宋_GB2312"/>
        <charset val="134"/>
      </rPr>
      <t>修建暗排水沟</t>
    </r>
    <r>
      <rPr>
        <sz val="10"/>
        <rFont val="Times New Roman"/>
        <charset val="134"/>
      </rPr>
      <t>350</t>
    </r>
    <r>
      <rPr>
        <sz val="10"/>
        <rFont val="仿宋_GB2312"/>
        <charset val="134"/>
      </rPr>
      <t>米；路灯</t>
    </r>
    <r>
      <rPr>
        <sz val="10"/>
        <rFont val="Times New Roman"/>
        <charset val="134"/>
      </rPr>
      <t>400</t>
    </r>
    <r>
      <rPr>
        <sz val="10"/>
        <rFont val="仿宋_GB2312"/>
        <charset val="134"/>
      </rPr>
      <t>盏。</t>
    </r>
  </si>
  <si>
    <r>
      <rPr>
        <sz val="8"/>
        <rFont val="仿宋_GB2312"/>
        <charset val="134"/>
      </rPr>
      <t>排水沟每延长米</t>
    </r>
    <r>
      <rPr>
        <sz val="8"/>
        <rFont val="Times New Roman"/>
        <charset val="134"/>
      </rPr>
      <t>380</t>
    </r>
    <r>
      <rPr>
        <sz val="8"/>
        <rFont val="仿宋_GB2312"/>
        <charset val="134"/>
      </rPr>
      <t>元；路灯每盏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</si>
  <si>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丰收镇</t>
    </r>
  </si>
  <si>
    <r>
      <rPr>
        <sz val="8"/>
        <rFont val="仿宋_GB2312"/>
        <charset val="134"/>
      </rPr>
      <t>通过项目建设，解决项目区群众夜间基础照明问题。</t>
    </r>
  </si>
  <si>
    <r>
      <rPr>
        <sz val="10"/>
        <rFont val="仿宋_GB2312"/>
        <charset val="134"/>
      </rPr>
      <t>烧锅镇乡富河村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</si>
  <si>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富河村</t>
    </r>
  </si>
  <si>
    <r>
      <rPr>
        <sz val="10"/>
        <rFont val="仿宋_GB2312"/>
        <charset val="134"/>
      </rPr>
      <t>修建排水沟明沟</t>
    </r>
    <r>
      <rPr>
        <sz val="10"/>
        <rFont val="Times New Roman"/>
        <charset val="134"/>
      </rPr>
      <t>400</t>
    </r>
    <r>
      <rPr>
        <sz val="10"/>
        <rFont val="仿宋_GB2312"/>
        <charset val="134"/>
      </rPr>
      <t>米，购买垃圾桶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个，购买吸粪车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辆，新建路灯</t>
    </r>
    <r>
      <rPr>
        <sz val="10"/>
        <rFont val="Times New Roman"/>
        <charset val="134"/>
      </rPr>
      <t>392</t>
    </r>
    <r>
      <rPr>
        <sz val="10"/>
        <rFont val="仿宋_GB2312"/>
        <charset val="134"/>
      </rPr>
      <t>盏。</t>
    </r>
  </si>
  <si>
    <r>
      <rPr>
        <sz val="8"/>
        <rFont val="仿宋_GB2312"/>
        <charset val="134"/>
      </rPr>
      <t>排水沟每米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元，垃圾桶每个</t>
    </r>
    <r>
      <rPr>
        <sz val="8"/>
        <rFont val="Times New Roman"/>
        <charset val="134"/>
      </rPr>
      <t>200</t>
    </r>
    <r>
      <rPr>
        <sz val="8"/>
        <rFont val="仿宋_GB2312"/>
        <charset val="134"/>
      </rPr>
      <t>元，吸粪车每辆</t>
    </r>
    <r>
      <rPr>
        <sz val="8"/>
        <rFont val="Times New Roman"/>
        <charset val="134"/>
      </rPr>
      <t>4.5</t>
    </r>
    <r>
      <rPr>
        <sz val="8"/>
        <rFont val="仿宋_GB2312"/>
        <charset val="134"/>
      </rPr>
      <t>万元，路灯每盏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</si>
  <si>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烧锅镇乡</t>
    </r>
  </si>
  <si>
    <r>
      <rPr>
        <sz val="10"/>
        <rFont val="仿宋_GB2312"/>
        <charset val="134"/>
      </rPr>
      <t>舍力镇庆华村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</si>
  <si>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庆华村</t>
    </r>
  </si>
  <si>
    <r>
      <rPr>
        <sz val="10"/>
        <rFont val="仿宋_GB2312"/>
        <charset val="134"/>
      </rPr>
      <t>新建路灯</t>
    </r>
    <r>
      <rPr>
        <sz val="10"/>
        <rFont val="Times New Roman"/>
        <charset val="134"/>
      </rPr>
      <t>201</t>
    </r>
    <r>
      <rPr>
        <sz val="10"/>
        <rFont val="仿宋_GB2312"/>
        <charset val="134"/>
      </rPr>
      <t>基杆，新建沥青路面</t>
    </r>
    <r>
      <rPr>
        <sz val="10"/>
        <rFont val="Times New Roman"/>
        <charset val="134"/>
      </rPr>
      <t>2126</t>
    </r>
    <r>
      <rPr>
        <sz val="10"/>
        <rFont val="仿宋_GB2312"/>
        <charset val="134"/>
      </rPr>
      <t>平方米，新建水泥混凝土路面</t>
    </r>
    <r>
      <rPr>
        <sz val="10"/>
        <rFont val="Times New Roman"/>
        <charset val="134"/>
      </rPr>
      <t>2066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</si>
  <si>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路灯每基杆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元，白改黑每平方米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元，路面硬化每平方米</t>
    </r>
    <r>
      <rPr>
        <sz val="8"/>
        <rFont val="Times New Roman"/>
        <charset val="134"/>
      </rPr>
      <t>147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</si>
  <si>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通过项目实施，改善庆华村人居环境，方便群众出行。</t>
    </r>
  </si>
  <si>
    <r>
      <rPr>
        <sz val="10"/>
        <rFont val="仿宋_GB2312"/>
        <charset val="134"/>
      </rPr>
      <t>叉干镇庆发村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</si>
  <si>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庆发村</t>
    </r>
  </si>
  <si>
    <r>
      <rPr>
        <sz val="10"/>
        <rFont val="仿宋_GB2312"/>
        <charset val="134"/>
      </rPr>
      <t>路边硬化</t>
    </r>
    <r>
      <rPr>
        <sz val="10"/>
        <rFont val="Times New Roman"/>
        <charset val="134"/>
      </rPr>
      <t>17660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</si>
  <si>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通过项目实施，改善庆发村人居环境，方便群众出行。</t>
    </r>
  </si>
  <si>
    <r>
      <rPr>
        <sz val="10"/>
        <rFont val="仿宋_GB2312"/>
        <charset val="134"/>
      </rPr>
      <t>乐胜乡太平村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</si>
  <si>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太平村</t>
    </r>
  </si>
  <si>
    <r>
      <rPr>
        <sz val="10"/>
        <rFont val="仿宋_GB2312"/>
        <charset val="134"/>
      </rPr>
      <t>封油</t>
    </r>
    <r>
      <rPr>
        <sz val="10"/>
        <rFont val="Times New Roman"/>
        <charset val="134"/>
      </rPr>
      <t>11700</t>
    </r>
    <r>
      <rPr>
        <sz val="10"/>
        <rFont val="仿宋_GB2312"/>
        <charset val="134"/>
      </rPr>
      <t>平方米（</t>
    </r>
    <r>
      <rPr>
        <sz val="10"/>
        <rFont val="Times New Roman"/>
        <charset val="134"/>
      </rPr>
      <t>2.6</t>
    </r>
    <r>
      <rPr>
        <sz val="10"/>
        <rFont val="仿宋_GB2312"/>
        <charset val="134"/>
      </rPr>
      <t>公里）。</t>
    </r>
  </si>
  <si>
    <r>
      <rPr>
        <sz val="8"/>
        <rFont val="仿宋_GB2312"/>
        <charset val="134"/>
      </rPr>
      <t>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</si>
  <si>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乐胜乡</t>
    </r>
  </si>
  <si>
    <r>
      <rPr>
        <sz val="8"/>
        <rFont val="仿宋_GB2312"/>
        <charset val="134"/>
      </rPr>
      <t>通过项目实施，改善该村人居环境，方便群众出行。</t>
    </r>
  </si>
  <si>
    <r>
      <rPr>
        <sz val="10"/>
        <rFont val="仿宋_GB2312"/>
        <charset val="134"/>
      </rPr>
      <t>龙沼镇兴学村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</si>
  <si>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兴学村</t>
    </r>
  </si>
  <si>
    <r>
      <rPr>
        <sz val="10"/>
        <rFont val="仿宋_GB2312"/>
        <charset val="134"/>
      </rPr>
      <t>路边硬化</t>
    </r>
    <r>
      <rPr>
        <sz val="10"/>
        <rFont val="Times New Roman"/>
        <charset val="134"/>
      </rPr>
      <t>16666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</si>
  <si>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龙沼镇</t>
    </r>
  </si>
  <si>
    <r>
      <rPr>
        <sz val="10"/>
        <rFont val="仿宋_GB2312"/>
        <charset val="134"/>
      </rPr>
      <t>龙沼镇长春岭村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</si>
  <si>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长春岭村</t>
    </r>
  </si>
  <si>
    <r>
      <rPr>
        <sz val="10"/>
        <rFont val="仿宋_GB2312"/>
        <charset val="134"/>
      </rPr>
      <t>海坨乡政权村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</si>
  <si>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政权村</t>
    </r>
  </si>
  <si>
    <r>
      <rPr>
        <sz val="10"/>
        <rFont val="仿宋_GB2312"/>
        <charset val="134"/>
      </rPr>
      <t>新建排水沟</t>
    </r>
    <r>
      <rPr>
        <sz val="10"/>
        <rFont val="Times New Roman"/>
        <charset val="134"/>
      </rPr>
      <t>4227</t>
    </r>
    <r>
      <rPr>
        <sz val="10"/>
        <rFont val="仿宋_GB2312"/>
        <charset val="134"/>
      </rPr>
      <t>米。</t>
    </r>
  </si>
  <si>
    <r>
      <rPr>
        <sz val="8"/>
        <rFont val="仿宋_GB2312"/>
        <charset val="134"/>
      </rPr>
      <t>排水沟每延长米</t>
    </r>
    <r>
      <rPr>
        <sz val="8"/>
        <rFont val="Times New Roman"/>
        <charset val="134"/>
      </rPr>
      <t>220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</si>
  <si>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海坨乡</t>
    </r>
  </si>
  <si>
    <r>
      <rPr>
        <sz val="10"/>
        <rFont val="仿宋_GB2312"/>
        <charset val="134"/>
      </rPr>
      <t>海坨乡姜家村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</si>
  <si>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姜家村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</si>
  <si>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米宽水泥混凝土道路</t>
    </r>
    <r>
      <rPr>
        <sz val="10"/>
        <rFont val="Times New Roman"/>
        <charset val="134"/>
      </rPr>
      <t>1.05</t>
    </r>
    <r>
      <rPr>
        <sz val="10"/>
        <rFont val="仿宋_GB2312"/>
        <charset val="134"/>
      </rPr>
      <t>公里；安装路灯</t>
    </r>
    <r>
      <rPr>
        <sz val="10"/>
        <rFont val="Times New Roman"/>
        <charset val="134"/>
      </rPr>
      <t>150</t>
    </r>
    <r>
      <rPr>
        <sz val="10"/>
        <rFont val="仿宋_GB2312"/>
        <charset val="134"/>
      </rPr>
      <t>盏；路边硬化</t>
    </r>
    <r>
      <rPr>
        <sz val="10"/>
        <rFont val="Times New Roman"/>
        <charset val="134"/>
      </rPr>
      <t>2400</t>
    </r>
    <r>
      <rPr>
        <sz val="10"/>
        <rFont val="仿宋_GB2312"/>
        <charset val="134"/>
      </rPr>
      <t>平方米；铺设过道管</t>
    </r>
    <r>
      <rPr>
        <sz val="10"/>
        <rFont val="Times New Roman"/>
        <charset val="134"/>
      </rPr>
      <t>15</t>
    </r>
    <r>
      <rPr>
        <sz val="10"/>
        <rFont val="仿宋_GB2312"/>
        <charset val="134"/>
      </rPr>
      <t>处。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</si>
  <si>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;</t>
    </r>
    <r>
      <rPr>
        <sz val="8"/>
        <rFont val="仿宋_GB2312"/>
        <charset val="134"/>
      </rPr>
      <t>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元；路边硬化每平方米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元；过道管每处</t>
    </r>
    <r>
      <rPr>
        <sz val="8"/>
        <rFont val="Times New Roman"/>
        <charset val="134"/>
      </rPr>
      <t>300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</si>
  <si>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海坨乡四家子村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</si>
  <si>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四家子村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</si>
  <si>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米宽水泥混凝土道路</t>
    </r>
    <r>
      <rPr>
        <sz val="10"/>
        <rFont val="Times New Roman"/>
        <charset val="134"/>
      </rPr>
      <t>0.3</t>
    </r>
    <r>
      <rPr>
        <sz val="10"/>
        <rFont val="仿宋_GB2312"/>
        <charset val="134"/>
      </rPr>
      <t>公里；修建排水沟</t>
    </r>
    <r>
      <rPr>
        <sz val="10"/>
        <rFont val="Times New Roman"/>
        <charset val="134"/>
      </rPr>
      <t>1600</t>
    </r>
    <r>
      <rPr>
        <sz val="10"/>
        <rFont val="仿宋_GB2312"/>
        <charset val="134"/>
      </rPr>
      <t>米。维修排水沟</t>
    </r>
    <r>
      <rPr>
        <sz val="10"/>
        <rFont val="Times New Roman"/>
        <charset val="134"/>
      </rPr>
      <t>5940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</si>
  <si>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287</t>
    </r>
    <r>
      <rPr>
        <sz val="8"/>
        <rFont val="仿宋_GB2312"/>
        <charset val="134"/>
      </rPr>
      <t>元；维修排水沟每平方米</t>
    </r>
    <r>
      <rPr>
        <sz val="8"/>
        <rFont val="Times New Roman"/>
        <charset val="134"/>
      </rPr>
      <t>61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</si>
  <si>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海坨乡兴功村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</si>
  <si>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兴功村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</si>
  <si>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  <r>
      <rPr>
        <sz val="10"/>
        <rFont val="仿宋_GB2312"/>
        <charset val="134"/>
      </rPr>
      <t>宽水泥混凝土道路</t>
    </r>
    <r>
      <rPr>
        <sz val="10"/>
        <rFont val="Times New Roman"/>
        <charset val="134"/>
      </rPr>
      <t>2.58</t>
    </r>
    <r>
      <rPr>
        <sz val="10"/>
        <rFont val="仿宋_GB2312"/>
        <charset val="134"/>
      </rPr>
      <t>公里。</t>
    </r>
  </si>
  <si>
    <r>
      <rPr>
        <sz val="8"/>
        <rFont val="Times New Roman"/>
        <charset val="134"/>
      </rPr>
      <t>15</t>
    </r>
    <r>
      <rPr>
        <sz val="8"/>
        <rFont val="仿宋_GB2312"/>
        <charset val="134"/>
      </rPr>
      <t>厘米厚水泥路每平方米</t>
    </r>
    <r>
      <rPr>
        <sz val="8"/>
        <rFont val="Times New Roman"/>
        <charset val="134"/>
      </rPr>
      <t>103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</si>
  <si>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海坨乡互助村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</si>
  <si>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互助村</t>
    </r>
  </si>
  <si>
    <r>
      <rPr>
        <sz val="10"/>
        <rFont val="仿宋_GB2312"/>
        <charset val="134"/>
      </rPr>
      <t>铺设</t>
    </r>
    <r>
      <rPr>
        <sz val="10"/>
        <rFont val="Times New Roman"/>
        <charset val="134"/>
      </rPr>
      <t>4.5</t>
    </r>
    <r>
      <rPr>
        <sz val="10"/>
        <rFont val="宋体"/>
        <charset val="134"/>
      </rPr>
      <t>米宽</t>
    </r>
    <r>
      <rPr>
        <sz val="10"/>
        <rFont val="仿宋_GB2312"/>
        <charset val="134"/>
      </rPr>
      <t>水泥混凝土沥青道路，压油面积</t>
    </r>
    <r>
      <rPr>
        <sz val="10"/>
        <rFont val="Times New Roman"/>
        <charset val="134"/>
      </rPr>
      <t>11500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</si>
  <si>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沥青道路每平方米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</si>
  <si>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四棵树乡铁西村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</si>
  <si>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铁西村</t>
    </r>
  </si>
  <si>
    <r>
      <rPr>
        <sz val="10"/>
        <rFont val="仿宋_GB2312"/>
        <charset val="134"/>
      </rPr>
      <t>水泥路封油</t>
    </r>
    <r>
      <rPr>
        <sz val="10"/>
        <rFont val="Times New Roman"/>
        <charset val="134"/>
      </rPr>
      <t>3190</t>
    </r>
    <r>
      <rPr>
        <sz val="10"/>
        <rFont val="宋体"/>
        <charset val="134"/>
      </rPr>
      <t>平方米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4.5</t>
    </r>
    <r>
      <rPr>
        <sz val="10"/>
        <rFont val="仿宋_GB2312"/>
        <charset val="134"/>
      </rPr>
      <t>米宽水泥路</t>
    </r>
    <r>
      <rPr>
        <sz val="10"/>
        <rFont val="Times New Roman"/>
        <charset val="134"/>
      </rPr>
      <t>678</t>
    </r>
    <r>
      <rPr>
        <sz val="10"/>
        <rFont val="仿宋_GB2312"/>
        <charset val="134"/>
      </rPr>
      <t>米，路肩硬化</t>
    </r>
    <r>
      <rPr>
        <sz val="10"/>
        <rFont val="Times New Roman"/>
        <charset val="134"/>
      </rPr>
      <t>350</t>
    </r>
    <r>
      <rPr>
        <sz val="10"/>
        <rFont val="宋体"/>
        <charset val="134"/>
      </rPr>
      <t>平方米</t>
    </r>
    <r>
      <rPr>
        <sz val="10"/>
        <rFont val="仿宋_GB2312"/>
        <charset val="134"/>
      </rPr>
      <t>，路灯</t>
    </r>
    <r>
      <rPr>
        <sz val="10"/>
        <rFont val="Times New Roman"/>
        <charset val="134"/>
      </rPr>
      <t>140</t>
    </r>
    <r>
      <rPr>
        <sz val="10"/>
        <rFont val="仿宋_GB2312"/>
        <charset val="134"/>
      </rPr>
      <t>盏，排水沟</t>
    </r>
    <r>
      <rPr>
        <sz val="10"/>
        <rFont val="Times New Roman"/>
        <charset val="134"/>
      </rPr>
      <t>140</t>
    </r>
    <r>
      <rPr>
        <sz val="10"/>
        <rFont val="仿宋_GB2312"/>
        <charset val="134"/>
      </rPr>
      <t>延长米。</t>
    </r>
  </si>
  <si>
    <r>
      <rPr>
        <sz val="8"/>
        <rFont val="仿宋_GB2312"/>
        <charset val="134"/>
      </rPr>
      <t>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元；水泥路每平方米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元；路肩硬化每平方米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元；路灯每盏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380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</si>
  <si>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四棵树乡</t>
    </r>
  </si>
  <si>
    <r>
      <rPr>
        <sz val="10"/>
        <rFont val="仿宋_GB2312"/>
        <charset val="134"/>
      </rPr>
      <t>两家子镇同发村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</si>
  <si>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同发村</t>
    </r>
  </si>
  <si>
    <r>
      <rPr>
        <sz val="8"/>
        <rFont val="仿宋_GB2312"/>
        <charset val="134"/>
      </rPr>
      <t>两家子镇</t>
    </r>
  </si>
  <si>
    <r>
      <rPr>
        <sz val="10"/>
        <rFont val="仿宋_GB2312"/>
        <charset val="134"/>
      </rPr>
      <t>太山镇高家村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</si>
  <si>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高家村</t>
    </r>
  </si>
  <si>
    <r>
      <rPr>
        <sz val="10"/>
        <rFont val="仿宋_GB2312"/>
        <charset val="134"/>
      </rPr>
      <t>修建水泥路</t>
    </r>
    <r>
      <rPr>
        <sz val="10"/>
        <rFont val="Times New Roman"/>
        <charset val="134"/>
      </rPr>
      <t>2476</t>
    </r>
    <r>
      <rPr>
        <sz val="10"/>
        <rFont val="仿宋_GB2312"/>
        <charset val="134"/>
      </rPr>
      <t>平方米；路灯</t>
    </r>
    <r>
      <rPr>
        <sz val="10"/>
        <rFont val="Times New Roman"/>
        <charset val="134"/>
      </rPr>
      <t>205</t>
    </r>
    <r>
      <rPr>
        <sz val="10"/>
        <rFont val="仿宋_GB2312"/>
        <charset val="134"/>
      </rPr>
      <t>盏；排水沟加盖板</t>
    </r>
    <r>
      <rPr>
        <sz val="10"/>
        <rFont val="Times New Roman"/>
        <charset val="134"/>
      </rPr>
      <t>547</t>
    </r>
    <r>
      <rPr>
        <sz val="10"/>
        <rFont val="仿宋_GB2312"/>
        <charset val="134"/>
      </rPr>
      <t>延长米。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</si>
  <si>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380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</si>
  <si>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太山镇</t>
    </r>
  </si>
  <si>
    <r>
      <rPr>
        <sz val="10"/>
        <rFont val="仿宋_GB2312"/>
        <charset val="134"/>
      </rPr>
      <t>月亮泡镇新店村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</si>
  <si>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新店村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</si>
  <si>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米宽水泥路总面积</t>
    </r>
    <r>
      <rPr>
        <sz val="10"/>
        <rFont val="Times New Roman"/>
        <charset val="134"/>
      </rPr>
      <t>401</t>
    </r>
    <r>
      <rPr>
        <sz val="10"/>
        <rFont val="仿宋_GB2312"/>
        <charset val="134"/>
      </rPr>
      <t>平方米；新建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米宽水泥路总面积</t>
    </r>
    <r>
      <rPr>
        <sz val="10"/>
        <rFont val="Times New Roman"/>
        <charset val="134"/>
      </rPr>
      <t>1420</t>
    </r>
    <r>
      <rPr>
        <sz val="10"/>
        <rFont val="仿宋_GB2312"/>
        <charset val="134"/>
      </rPr>
      <t>平方米；道路封油总面积</t>
    </r>
    <r>
      <rPr>
        <sz val="10"/>
        <rFont val="Times New Roman"/>
        <charset val="134"/>
      </rPr>
      <t>1917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</si>
  <si>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</si>
  <si>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新艾里乡民兴村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</si>
  <si>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r>
      <rPr>
        <sz val="10"/>
        <rFont val="仿宋_GB2312"/>
        <charset val="134"/>
      </rPr>
      <t>民兴村</t>
    </r>
  </si>
  <si>
    <r>
      <rPr>
        <sz val="10"/>
        <rFont val="仿宋_GB2312"/>
        <charset val="134"/>
      </rPr>
      <t>新建路灯</t>
    </r>
    <r>
      <rPr>
        <sz val="10"/>
        <rFont val="Times New Roman"/>
        <charset val="134"/>
      </rPr>
      <t>75</t>
    </r>
    <r>
      <rPr>
        <sz val="10"/>
        <rFont val="仿宋_GB2312"/>
        <charset val="134"/>
      </rPr>
      <t>基杆，购置吸粪车一台。</t>
    </r>
  </si>
  <si>
    <r>
      <rPr>
        <sz val="8"/>
        <rFont val="仿宋_GB2312"/>
        <charset val="134"/>
      </rPr>
      <t>路灯每基杆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元；吸粪车每台</t>
    </r>
    <r>
      <rPr>
        <sz val="8"/>
        <rFont val="Times New Roman"/>
        <charset val="134"/>
      </rPr>
      <t>10</t>
    </r>
    <r>
      <rPr>
        <sz val="8"/>
        <rFont val="仿宋_GB2312"/>
        <charset val="134"/>
      </rPr>
      <t>万元。</t>
    </r>
  </si>
  <si>
    <r>
      <rPr>
        <sz val="10"/>
        <rFont val="黑体"/>
        <charset val="134"/>
      </rPr>
      <t>三、其他项目</t>
    </r>
  </si>
  <si>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雨露计划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补贴</t>
    </r>
  </si>
  <si>
    <r>
      <rPr>
        <sz val="10"/>
        <rFont val="仿宋_GB2312"/>
        <charset val="134"/>
      </rPr>
      <t>对脱贫家庭的学生</t>
    </r>
    <r>
      <rPr>
        <sz val="10"/>
        <rFont val="Times New Roman"/>
        <charset val="134"/>
      </rPr>
      <t>666</t>
    </r>
    <r>
      <rPr>
        <sz val="10"/>
        <rFont val="仿宋_GB2312"/>
        <charset val="134"/>
      </rPr>
      <t>人次进行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雨露计划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补贴。</t>
    </r>
  </si>
  <si>
    <r>
      <rPr>
        <sz val="8"/>
        <rFont val="仿宋_GB2312"/>
        <charset val="134"/>
      </rPr>
      <t>每学期补助</t>
    </r>
    <r>
      <rPr>
        <sz val="8"/>
        <rFont val="Times New Roman"/>
        <charset val="134"/>
      </rPr>
      <t>1500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</si>
  <si>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通过对脱贫家庭学生补贴，强化对脱贫户的扶持。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</si>
</sst>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8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8"/>
      <name val="仿宋_GB2312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8" borderId="6" applyNumberFormat="0" applyAlignment="0" applyProtection="0">
      <alignment vertical="center"/>
    </xf>
    <xf numFmtId="0" fontId="26" fillId="8" borderId="2" applyNumberFormat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0" fillId="0" borderId="1" xfId="50" applyNumberFormat="1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_（传财政厅）2017整合项目表_1_（传财政厅）2017整合项目表_（传财政厅）2017整合项目表_（传财政厅）2017整合项目表_（传财政厅）2017整合项目表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L95"/>
  <sheetViews>
    <sheetView tabSelected="1" view="pageBreakPreview" zoomScale="115" zoomScaleNormal="100" workbookViewId="0">
      <pane ySplit="5" topLeftCell="A7" activePane="bottomLeft" state="frozen"/>
      <selection/>
      <selection pane="bottomLeft" activeCell="L8" sqref="L8"/>
    </sheetView>
  </sheetViews>
  <sheetFormatPr defaultColWidth="9" defaultRowHeight="13.5"/>
  <cols>
    <col min="1" max="1" width="3.38333333333333" style="5" customWidth="1"/>
    <col min="2" max="2" width="15.7583333333333" style="6" customWidth="1"/>
    <col min="3" max="3" width="4.88333333333333" style="7" customWidth="1"/>
    <col min="4" max="4" width="9.88333333333333" style="8" customWidth="1"/>
    <col min="5" max="5" width="42.2833333333333" style="6" customWidth="1"/>
    <col min="6" max="6" width="9.23333333333333" style="9" customWidth="1"/>
    <col min="7" max="7" width="17.125" style="8" customWidth="1"/>
    <col min="8" max="9" width="6.25833333333333" style="10" customWidth="1"/>
    <col min="10" max="10" width="6.63333333333333" style="8" customWidth="1"/>
    <col min="11" max="11" width="9.38333333333333" style="7" customWidth="1"/>
    <col min="12" max="12" width="11.3083333333333" style="7" customWidth="1"/>
    <col min="13" max="13" width="5.75833333333333" style="5" customWidth="1"/>
    <col min="14" max="15" width="6.25833333333333" style="5" customWidth="1"/>
    <col min="16" max="16" width="13.3833333333333" style="8" customWidth="1"/>
    <col min="17" max="18" width="11.25" style="1" customWidth="1"/>
    <col min="19" max="16298" width="9" style="1"/>
    <col min="16299" max="16384" width="9" style="11"/>
  </cols>
  <sheetData>
    <row r="1" s="1" customFormat="1" ht="33" customHeight="1" spans="1:16">
      <c r="A1" s="12" t="s">
        <v>0</v>
      </c>
      <c r="B1" s="13"/>
      <c r="C1" s="14"/>
      <c r="D1" s="13"/>
      <c r="E1" s="13"/>
      <c r="F1" s="15"/>
      <c r="G1" s="13"/>
      <c r="H1" s="13"/>
      <c r="I1" s="13"/>
      <c r="J1" s="13"/>
      <c r="K1" s="14"/>
      <c r="L1" s="14"/>
      <c r="M1" s="14"/>
      <c r="N1" s="14"/>
      <c r="O1" s="14"/>
      <c r="P1" s="13"/>
    </row>
    <row r="2" s="1" customFormat="1" ht="36" customHeight="1" spans="1:16">
      <c r="A2" s="16" t="s">
        <v>1</v>
      </c>
      <c r="B2" s="16" t="s">
        <v>2</v>
      </c>
      <c r="C2" s="17"/>
      <c r="D2" s="18"/>
      <c r="E2" s="17"/>
      <c r="F2" s="18"/>
      <c r="G2" s="19"/>
      <c r="H2" s="20"/>
      <c r="I2" s="20"/>
      <c r="J2" s="19"/>
      <c r="K2" s="16" t="s">
        <v>3</v>
      </c>
      <c r="L2" s="16" t="s">
        <v>4</v>
      </c>
      <c r="M2" s="16" t="s">
        <v>5</v>
      </c>
      <c r="N2" s="17"/>
      <c r="O2" s="17"/>
      <c r="P2" s="16" t="s">
        <v>6</v>
      </c>
    </row>
    <row r="3" s="1" customFormat="1" ht="30" customHeight="1" spans="1:16">
      <c r="A3" s="17"/>
      <c r="B3" s="16" t="s">
        <v>7</v>
      </c>
      <c r="C3" s="16" t="s">
        <v>8</v>
      </c>
      <c r="D3" s="16" t="s">
        <v>9</v>
      </c>
      <c r="E3" s="16" t="s">
        <v>10</v>
      </c>
      <c r="F3" s="16" t="s">
        <v>11</v>
      </c>
      <c r="G3" s="16" t="s">
        <v>12</v>
      </c>
      <c r="H3" s="16" t="s">
        <v>13</v>
      </c>
      <c r="I3" s="16" t="s">
        <v>14</v>
      </c>
      <c r="J3" s="16" t="s">
        <v>15</v>
      </c>
      <c r="K3" s="17"/>
      <c r="L3" s="17"/>
      <c r="M3" s="16" t="s">
        <v>16</v>
      </c>
      <c r="N3" s="16" t="s">
        <v>17</v>
      </c>
      <c r="O3" s="17"/>
      <c r="P3" s="17"/>
    </row>
    <row r="4" s="1" customFormat="1" ht="46" customHeight="1" spans="1:16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6" t="s">
        <v>18</v>
      </c>
      <c r="O4" s="16" t="s">
        <v>19</v>
      </c>
      <c r="P4" s="17"/>
    </row>
    <row r="5" s="2" customFormat="1" ht="31" customHeight="1" spans="1:16342">
      <c r="A5" s="21" t="s">
        <v>20</v>
      </c>
      <c r="B5" s="22"/>
      <c r="C5" s="21"/>
      <c r="D5" s="19"/>
      <c r="E5" s="22"/>
      <c r="F5" s="23"/>
      <c r="G5" s="24"/>
      <c r="H5" s="22"/>
      <c r="I5" s="22"/>
      <c r="J5" s="24"/>
      <c r="K5" s="17">
        <f>K6+K20+K41</f>
        <v>14505</v>
      </c>
      <c r="L5" s="17">
        <f>L6+L20+L41</f>
        <v>14505</v>
      </c>
      <c r="M5" s="17">
        <f>M6+M20+M41</f>
        <v>6239</v>
      </c>
      <c r="N5" s="17">
        <f>N6+N20+N41</f>
        <v>6085</v>
      </c>
      <c r="O5" s="17">
        <f>O6+O20+O41</f>
        <v>154</v>
      </c>
      <c r="P5" s="19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</row>
    <row r="6" s="2" customFormat="1" ht="27" customHeight="1" spans="1:16342">
      <c r="A6" s="25" t="s">
        <v>21</v>
      </c>
      <c r="B6" s="25"/>
      <c r="C6" s="21" t="s">
        <v>22</v>
      </c>
      <c r="D6" s="19"/>
      <c r="E6" s="22"/>
      <c r="F6" s="26"/>
      <c r="G6" s="27"/>
      <c r="H6" s="22"/>
      <c r="I6" s="22"/>
      <c r="J6" s="24"/>
      <c r="K6" s="17">
        <f>SUM(K7:K19)</f>
        <v>12495</v>
      </c>
      <c r="L6" s="17">
        <f>SUM(L7:L19)</f>
        <v>12547.320708</v>
      </c>
      <c r="M6" s="17">
        <f>SUM(M7:M19)</f>
        <v>3422</v>
      </c>
      <c r="N6" s="17">
        <f>SUM(N7:N19)</f>
        <v>3346</v>
      </c>
      <c r="O6" s="17">
        <f>SUM(O7:O19)</f>
        <v>76</v>
      </c>
      <c r="P6" s="19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</row>
    <row r="7" s="3" customFormat="1" ht="82" customHeight="1" spans="1:16366">
      <c r="A7" s="17">
        <v>1</v>
      </c>
      <c r="B7" s="20" t="s">
        <v>23</v>
      </c>
      <c r="C7" s="17" t="s">
        <v>24</v>
      </c>
      <c r="D7" s="20" t="s">
        <v>25</v>
      </c>
      <c r="E7" s="28" t="s">
        <v>26</v>
      </c>
      <c r="F7" s="18" t="s">
        <v>27</v>
      </c>
      <c r="G7" s="19" t="s">
        <v>28</v>
      </c>
      <c r="H7" s="17" t="s">
        <v>29</v>
      </c>
      <c r="I7" s="17" t="s">
        <v>29</v>
      </c>
      <c r="J7" s="19" t="s">
        <v>30</v>
      </c>
      <c r="K7" s="17">
        <v>5448</v>
      </c>
      <c r="L7" s="17">
        <v>3747.5326</v>
      </c>
      <c r="M7" s="17">
        <f t="shared" ref="M7:M9" si="0">N7+O7</f>
        <v>200</v>
      </c>
      <c r="N7" s="17">
        <v>200</v>
      </c>
      <c r="O7" s="17">
        <v>0</v>
      </c>
      <c r="P7" s="19" t="s">
        <v>31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</row>
    <row r="8" s="3" customFormat="1" ht="139" customHeight="1" spans="1:16366">
      <c r="A8" s="17">
        <v>2</v>
      </c>
      <c r="B8" s="20" t="s">
        <v>32</v>
      </c>
      <c r="C8" s="29" t="s">
        <v>24</v>
      </c>
      <c r="D8" s="20" t="s">
        <v>33</v>
      </c>
      <c r="E8" s="20" t="s">
        <v>34</v>
      </c>
      <c r="F8" s="18" t="s">
        <v>27</v>
      </c>
      <c r="G8" s="19" t="s">
        <v>35</v>
      </c>
      <c r="H8" s="17" t="s">
        <v>36</v>
      </c>
      <c r="I8" s="17" t="s">
        <v>36</v>
      </c>
      <c r="J8" s="34" t="s">
        <v>37</v>
      </c>
      <c r="K8" s="17">
        <v>5620</v>
      </c>
      <c r="L8" s="17">
        <v>7326.809319</v>
      </c>
      <c r="M8" s="17">
        <f t="shared" si="0"/>
        <v>1000</v>
      </c>
      <c r="N8" s="17">
        <v>1000</v>
      </c>
      <c r="O8" s="17">
        <v>0</v>
      </c>
      <c r="P8" s="19" t="s">
        <v>38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</row>
    <row r="9" s="3" customFormat="1" ht="46" customHeight="1" spans="1:16366">
      <c r="A9" s="17">
        <v>3</v>
      </c>
      <c r="B9" s="20" t="s">
        <v>39</v>
      </c>
      <c r="C9" s="17" t="s">
        <v>40</v>
      </c>
      <c r="D9" s="20" t="s">
        <v>41</v>
      </c>
      <c r="E9" s="20" t="s">
        <v>42</v>
      </c>
      <c r="F9" s="18" t="s">
        <v>43</v>
      </c>
      <c r="G9" s="19" t="s">
        <v>44</v>
      </c>
      <c r="H9" s="17" t="s">
        <v>29</v>
      </c>
      <c r="I9" s="17" t="s">
        <v>29</v>
      </c>
      <c r="J9" s="19" t="s">
        <v>45</v>
      </c>
      <c r="K9" s="17">
        <v>510</v>
      </c>
      <c r="L9" s="17">
        <v>640.273889</v>
      </c>
      <c r="M9" s="17">
        <f t="shared" si="0"/>
        <v>1179</v>
      </c>
      <c r="N9" s="17">
        <v>1178</v>
      </c>
      <c r="O9" s="17">
        <v>1</v>
      </c>
      <c r="P9" s="19" t="s">
        <v>46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</row>
    <row r="10" s="3" customFormat="1" ht="73" customHeight="1" spans="1:16366">
      <c r="A10" s="17">
        <v>4</v>
      </c>
      <c r="B10" s="20" t="s">
        <v>47</v>
      </c>
      <c r="C10" s="21" t="s">
        <v>40</v>
      </c>
      <c r="D10" s="17" t="s">
        <v>48</v>
      </c>
      <c r="E10" s="28" t="s">
        <v>49</v>
      </c>
      <c r="F10" s="18" t="s">
        <v>43</v>
      </c>
      <c r="G10" s="19" t="s">
        <v>50</v>
      </c>
      <c r="H10" s="17" t="s">
        <v>51</v>
      </c>
      <c r="I10" s="17" t="s">
        <v>51</v>
      </c>
      <c r="J10" s="19" t="s">
        <v>52</v>
      </c>
      <c r="K10" s="17">
        <v>230</v>
      </c>
      <c r="L10" s="17">
        <v>230</v>
      </c>
      <c r="M10" s="17">
        <v>25</v>
      </c>
      <c r="N10" s="17">
        <v>25</v>
      </c>
      <c r="O10" s="21">
        <v>0</v>
      </c>
      <c r="P10" s="19" t="s">
        <v>53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</row>
    <row r="11" s="3" customFormat="1" ht="65" customHeight="1" spans="1:16366">
      <c r="A11" s="17">
        <v>5</v>
      </c>
      <c r="B11" s="20" t="s">
        <v>54</v>
      </c>
      <c r="C11" s="21" t="s">
        <v>40</v>
      </c>
      <c r="D11" s="17" t="s">
        <v>55</v>
      </c>
      <c r="E11" s="20" t="s">
        <v>56</v>
      </c>
      <c r="F11" s="18" t="s">
        <v>43</v>
      </c>
      <c r="G11" s="19" t="s">
        <v>57</v>
      </c>
      <c r="H11" s="17" t="s">
        <v>58</v>
      </c>
      <c r="I11" s="17" t="s">
        <v>58</v>
      </c>
      <c r="J11" s="19" t="s">
        <v>59</v>
      </c>
      <c r="K11" s="17">
        <v>47</v>
      </c>
      <c r="L11" s="17">
        <v>47</v>
      </c>
      <c r="M11" s="17">
        <v>212</v>
      </c>
      <c r="N11" s="17">
        <v>205</v>
      </c>
      <c r="O11" s="21">
        <v>7</v>
      </c>
      <c r="P11" s="19" t="s">
        <v>60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</row>
    <row r="12" s="3" customFormat="1" ht="51" customHeight="1" spans="1:16366">
      <c r="A12" s="17">
        <v>6</v>
      </c>
      <c r="B12" s="20" t="s">
        <v>61</v>
      </c>
      <c r="C12" s="21" t="s">
        <v>40</v>
      </c>
      <c r="D12" s="17" t="s">
        <v>62</v>
      </c>
      <c r="E12" s="30" t="s">
        <v>63</v>
      </c>
      <c r="F12" s="18" t="s">
        <v>64</v>
      </c>
      <c r="G12" s="31" t="s">
        <v>65</v>
      </c>
      <c r="H12" s="17" t="s">
        <v>29</v>
      </c>
      <c r="I12" s="17" t="s">
        <v>29</v>
      </c>
      <c r="J12" s="19" t="s">
        <v>66</v>
      </c>
      <c r="K12" s="21">
        <v>80</v>
      </c>
      <c r="L12" s="21">
        <v>77.3889</v>
      </c>
      <c r="M12" s="21">
        <v>86</v>
      </c>
      <c r="N12" s="21">
        <v>86</v>
      </c>
      <c r="O12" s="21">
        <v>0</v>
      </c>
      <c r="P12" s="19" t="s">
        <v>67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</row>
    <row r="13" s="3" customFormat="1" ht="129" customHeight="1" spans="1:16366">
      <c r="A13" s="17">
        <v>7</v>
      </c>
      <c r="B13" s="20" t="s">
        <v>68</v>
      </c>
      <c r="C13" s="21" t="s">
        <v>40</v>
      </c>
      <c r="D13" s="17" t="s">
        <v>69</v>
      </c>
      <c r="E13" s="30" t="s">
        <v>70</v>
      </c>
      <c r="F13" s="18" t="s">
        <v>64</v>
      </c>
      <c r="G13" s="19" t="s">
        <v>71</v>
      </c>
      <c r="H13" s="17" t="s">
        <v>29</v>
      </c>
      <c r="I13" s="17" t="s">
        <v>29</v>
      </c>
      <c r="J13" s="19" t="s">
        <v>72</v>
      </c>
      <c r="K13" s="21">
        <v>80</v>
      </c>
      <c r="L13" s="21">
        <v>80</v>
      </c>
      <c r="M13" s="21">
        <v>269</v>
      </c>
      <c r="N13" s="21">
        <v>256</v>
      </c>
      <c r="O13" s="21">
        <v>13</v>
      </c>
      <c r="P13" s="19" t="s">
        <v>67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</row>
    <row r="14" s="3" customFormat="1" ht="51" customHeight="1" spans="1:16366">
      <c r="A14" s="17">
        <v>8</v>
      </c>
      <c r="B14" s="20" t="s">
        <v>73</v>
      </c>
      <c r="C14" s="21" t="s">
        <v>40</v>
      </c>
      <c r="D14" s="17" t="s">
        <v>74</v>
      </c>
      <c r="E14" s="30" t="s">
        <v>75</v>
      </c>
      <c r="F14" s="18" t="s">
        <v>64</v>
      </c>
      <c r="G14" s="19" t="s">
        <v>76</v>
      </c>
      <c r="H14" s="17" t="s">
        <v>29</v>
      </c>
      <c r="I14" s="17" t="s">
        <v>29</v>
      </c>
      <c r="J14" s="19" t="s">
        <v>72</v>
      </c>
      <c r="K14" s="21">
        <v>80</v>
      </c>
      <c r="L14" s="21">
        <v>80</v>
      </c>
      <c r="M14" s="21">
        <v>98</v>
      </c>
      <c r="N14" s="21">
        <v>80</v>
      </c>
      <c r="O14" s="21">
        <v>18</v>
      </c>
      <c r="P14" s="19" t="s">
        <v>67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</row>
    <row r="15" s="3" customFormat="1" ht="86" customHeight="1" spans="1:16366">
      <c r="A15" s="17">
        <v>9</v>
      </c>
      <c r="B15" s="20" t="s">
        <v>77</v>
      </c>
      <c r="C15" s="21" t="s">
        <v>40</v>
      </c>
      <c r="D15" s="17" t="s">
        <v>78</v>
      </c>
      <c r="E15" s="30" t="s">
        <v>79</v>
      </c>
      <c r="F15" s="18" t="s">
        <v>64</v>
      </c>
      <c r="G15" s="19" t="s">
        <v>80</v>
      </c>
      <c r="H15" s="17" t="s">
        <v>29</v>
      </c>
      <c r="I15" s="17" t="s">
        <v>29</v>
      </c>
      <c r="J15" s="19" t="s">
        <v>72</v>
      </c>
      <c r="K15" s="21">
        <v>80</v>
      </c>
      <c r="L15" s="21">
        <v>80</v>
      </c>
      <c r="M15" s="21">
        <v>146</v>
      </c>
      <c r="N15" s="21">
        <v>134</v>
      </c>
      <c r="O15" s="21">
        <v>12</v>
      </c>
      <c r="P15" s="19" t="s">
        <v>67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</row>
    <row r="16" s="3" customFormat="1" ht="55" customHeight="1" spans="1:16366">
      <c r="A16" s="17">
        <v>10</v>
      </c>
      <c r="B16" s="20" t="s">
        <v>81</v>
      </c>
      <c r="C16" s="21" t="s">
        <v>40</v>
      </c>
      <c r="D16" s="17" t="s">
        <v>82</v>
      </c>
      <c r="E16" s="30" t="s">
        <v>83</v>
      </c>
      <c r="F16" s="18" t="s">
        <v>64</v>
      </c>
      <c r="G16" s="19" t="s">
        <v>84</v>
      </c>
      <c r="H16" s="17" t="s">
        <v>29</v>
      </c>
      <c r="I16" s="17" t="s">
        <v>29</v>
      </c>
      <c r="J16" s="19" t="s">
        <v>85</v>
      </c>
      <c r="K16" s="21">
        <v>80</v>
      </c>
      <c r="L16" s="21">
        <v>79.33</v>
      </c>
      <c r="M16" s="21">
        <v>28</v>
      </c>
      <c r="N16" s="17">
        <v>26</v>
      </c>
      <c r="O16" s="21">
        <v>2</v>
      </c>
      <c r="P16" s="19" t="s">
        <v>67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</row>
    <row r="17" s="3" customFormat="1" ht="65" customHeight="1" spans="1:16366">
      <c r="A17" s="17">
        <v>11</v>
      </c>
      <c r="B17" s="20" t="s">
        <v>86</v>
      </c>
      <c r="C17" s="21" t="s">
        <v>40</v>
      </c>
      <c r="D17" s="17" t="s">
        <v>87</v>
      </c>
      <c r="E17" s="30" t="s">
        <v>88</v>
      </c>
      <c r="F17" s="18" t="s">
        <v>64</v>
      </c>
      <c r="G17" s="19" t="s">
        <v>89</v>
      </c>
      <c r="H17" s="17" t="s">
        <v>29</v>
      </c>
      <c r="I17" s="17" t="s">
        <v>29</v>
      </c>
      <c r="J17" s="19" t="s">
        <v>85</v>
      </c>
      <c r="K17" s="21">
        <v>80</v>
      </c>
      <c r="L17" s="21">
        <v>78.986</v>
      </c>
      <c r="M17" s="21">
        <v>65</v>
      </c>
      <c r="N17" s="17">
        <v>55</v>
      </c>
      <c r="O17" s="21">
        <v>10</v>
      </c>
      <c r="P17" s="19" t="s">
        <v>67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</row>
    <row r="18" s="3" customFormat="1" ht="90" customHeight="1" spans="1:16366">
      <c r="A18" s="17">
        <v>12</v>
      </c>
      <c r="B18" s="20" t="s">
        <v>90</v>
      </c>
      <c r="C18" s="21" t="s">
        <v>40</v>
      </c>
      <c r="D18" s="17" t="s">
        <v>91</v>
      </c>
      <c r="E18" s="30" t="s">
        <v>92</v>
      </c>
      <c r="F18" s="18" t="s">
        <v>64</v>
      </c>
      <c r="G18" s="19" t="s">
        <v>93</v>
      </c>
      <c r="H18" s="17" t="s">
        <v>29</v>
      </c>
      <c r="I18" s="17" t="s">
        <v>29</v>
      </c>
      <c r="J18" s="19" t="s">
        <v>94</v>
      </c>
      <c r="K18" s="21">
        <v>80</v>
      </c>
      <c r="L18" s="21">
        <v>80</v>
      </c>
      <c r="M18" s="21">
        <v>82</v>
      </c>
      <c r="N18" s="21">
        <v>73</v>
      </c>
      <c r="O18" s="21">
        <v>9</v>
      </c>
      <c r="P18" s="19" t="s">
        <v>67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</row>
    <row r="19" s="3" customFormat="1" ht="63" customHeight="1" spans="1:16366">
      <c r="A19" s="17">
        <v>13</v>
      </c>
      <c r="B19" s="20" t="s">
        <v>95</v>
      </c>
      <c r="C19" s="21" t="s">
        <v>40</v>
      </c>
      <c r="D19" s="17" t="s">
        <v>96</v>
      </c>
      <c r="E19" s="32" t="s">
        <v>97</v>
      </c>
      <c r="F19" s="18" t="s">
        <v>64</v>
      </c>
      <c r="G19" s="19" t="s">
        <v>98</v>
      </c>
      <c r="H19" s="17" t="s">
        <v>29</v>
      </c>
      <c r="I19" s="17" t="s">
        <v>29</v>
      </c>
      <c r="J19" s="19" t="s">
        <v>99</v>
      </c>
      <c r="K19" s="21">
        <v>80</v>
      </c>
      <c r="L19" s="21">
        <v>0</v>
      </c>
      <c r="M19" s="21">
        <v>32</v>
      </c>
      <c r="N19" s="21">
        <v>28</v>
      </c>
      <c r="O19" s="21">
        <v>4</v>
      </c>
      <c r="P19" s="19" t="s">
        <v>67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</row>
    <row r="20" s="4" customFormat="1" ht="30" customHeight="1" spans="1:16298">
      <c r="A20" s="25" t="s">
        <v>100</v>
      </c>
      <c r="B20" s="25"/>
      <c r="C20" s="21" t="s">
        <v>22</v>
      </c>
      <c r="D20" s="19"/>
      <c r="E20" s="22"/>
      <c r="F20" s="26"/>
      <c r="G20" s="27"/>
      <c r="H20" s="22"/>
      <c r="I20" s="22"/>
      <c r="J20" s="24"/>
      <c r="K20" s="17">
        <f>SUM(K21:K40)</f>
        <v>1910</v>
      </c>
      <c r="L20" s="17">
        <f>SUM(L21:L40)</f>
        <v>1864.979292</v>
      </c>
      <c r="M20" s="17">
        <f>SUM(M21:M40)</f>
        <v>2151</v>
      </c>
      <c r="N20" s="17">
        <f>SUM(N21:N40)</f>
        <v>2073</v>
      </c>
      <c r="O20" s="17">
        <f>SUM(O21:O40)</f>
        <v>78</v>
      </c>
      <c r="P20" s="19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</row>
    <row r="21" ht="89" customHeight="1" spans="1:16">
      <c r="A21" s="17">
        <v>14</v>
      </c>
      <c r="B21" s="20" t="s">
        <v>101</v>
      </c>
      <c r="C21" s="21" t="s">
        <v>40</v>
      </c>
      <c r="D21" s="20" t="s">
        <v>102</v>
      </c>
      <c r="E21" s="28" t="s">
        <v>103</v>
      </c>
      <c r="F21" s="18" t="s">
        <v>43</v>
      </c>
      <c r="G21" s="19" t="s">
        <v>104</v>
      </c>
      <c r="H21" s="17" t="s">
        <v>105</v>
      </c>
      <c r="I21" s="17" t="s">
        <v>105</v>
      </c>
      <c r="J21" s="34" t="s">
        <v>106</v>
      </c>
      <c r="K21" s="21">
        <v>210</v>
      </c>
      <c r="L21" s="21">
        <v>194.4741</v>
      </c>
      <c r="M21" s="17">
        <v>216</v>
      </c>
      <c r="N21" s="17">
        <v>216</v>
      </c>
      <c r="O21" s="17">
        <v>0</v>
      </c>
      <c r="P21" s="35" t="s">
        <v>107</v>
      </c>
    </row>
    <row r="22" ht="80" customHeight="1" spans="1:16">
      <c r="A22" s="17">
        <v>15</v>
      </c>
      <c r="B22" s="33" t="s">
        <v>108</v>
      </c>
      <c r="C22" s="20" t="s">
        <v>40</v>
      </c>
      <c r="D22" s="20" t="s">
        <v>109</v>
      </c>
      <c r="E22" s="20" t="s">
        <v>110</v>
      </c>
      <c r="F22" s="18" t="s">
        <v>43</v>
      </c>
      <c r="G22" s="19" t="s">
        <v>111</v>
      </c>
      <c r="H22" s="17" t="s">
        <v>58</v>
      </c>
      <c r="I22" s="17" t="s">
        <v>58</v>
      </c>
      <c r="J22" s="24" t="s">
        <v>59</v>
      </c>
      <c r="K22" s="21">
        <v>25</v>
      </c>
      <c r="L22" s="21">
        <v>24.9884</v>
      </c>
      <c r="M22" s="21">
        <v>167</v>
      </c>
      <c r="N22" s="21">
        <v>165</v>
      </c>
      <c r="O22" s="21">
        <v>2</v>
      </c>
      <c r="P22" s="35" t="s">
        <v>112</v>
      </c>
    </row>
    <row r="23" ht="67" customHeight="1" spans="1:16">
      <c r="A23" s="17">
        <v>16</v>
      </c>
      <c r="B23" s="20" t="s">
        <v>113</v>
      </c>
      <c r="C23" s="21" t="s">
        <v>40</v>
      </c>
      <c r="D23" s="20" t="s">
        <v>114</v>
      </c>
      <c r="E23" s="20" t="s">
        <v>115</v>
      </c>
      <c r="F23" s="18" t="s">
        <v>43</v>
      </c>
      <c r="G23" s="19" t="s">
        <v>116</v>
      </c>
      <c r="H23" s="17" t="s">
        <v>29</v>
      </c>
      <c r="I23" s="17" t="s">
        <v>29</v>
      </c>
      <c r="J23" s="19" t="s">
        <v>117</v>
      </c>
      <c r="K23" s="17">
        <v>100</v>
      </c>
      <c r="L23" s="17">
        <v>98.9709</v>
      </c>
      <c r="M23" s="17">
        <v>75</v>
      </c>
      <c r="N23" s="17">
        <v>61</v>
      </c>
      <c r="O23" s="21">
        <v>14</v>
      </c>
      <c r="P23" s="35" t="s">
        <v>118</v>
      </c>
    </row>
    <row r="24" ht="47" customHeight="1" spans="1:16">
      <c r="A24" s="17">
        <v>17</v>
      </c>
      <c r="B24" s="20" t="s">
        <v>119</v>
      </c>
      <c r="C24" s="21" t="s">
        <v>40</v>
      </c>
      <c r="D24" s="22" t="s">
        <v>120</v>
      </c>
      <c r="E24" s="20" t="s">
        <v>121</v>
      </c>
      <c r="F24" s="18" t="s">
        <v>43</v>
      </c>
      <c r="G24" s="19" t="s">
        <v>122</v>
      </c>
      <c r="H24" s="17" t="s">
        <v>29</v>
      </c>
      <c r="I24" s="17" t="s">
        <v>29</v>
      </c>
      <c r="J24" s="19" t="s">
        <v>123</v>
      </c>
      <c r="K24" s="17">
        <v>100</v>
      </c>
      <c r="L24" s="17">
        <v>99.9208</v>
      </c>
      <c r="M24" s="17">
        <v>98</v>
      </c>
      <c r="N24" s="17">
        <v>98</v>
      </c>
      <c r="O24" s="21">
        <v>0</v>
      </c>
      <c r="P24" s="35" t="s">
        <v>124</v>
      </c>
    </row>
    <row r="25" ht="58" customHeight="1" spans="1:16">
      <c r="A25" s="17">
        <v>18</v>
      </c>
      <c r="B25" s="20" t="s">
        <v>125</v>
      </c>
      <c r="C25" s="21" t="s">
        <v>40</v>
      </c>
      <c r="D25" s="22" t="s">
        <v>126</v>
      </c>
      <c r="E25" s="20" t="s">
        <v>127</v>
      </c>
      <c r="F25" s="18" t="s">
        <v>43</v>
      </c>
      <c r="G25" s="19" t="s">
        <v>128</v>
      </c>
      <c r="H25" s="17" t="s">
        <v>29</v>
      </c>
      <c r="I25" s="17" t="s">
        <v>29</v>
      </c>
      <c r="J25" s="19" t="s">
        <v>129</v>
      </c>
      <c r="K25" s="17">
        <v>100</v>
      </c>
      <c r="L25" s="17">
        <v>100</v>
      </c>
      <c r="M25" s="17">
        <v>73</v>
      </c>
      <c r="N25" s="17">
        <v>73</v>
      </c>
      <c r="O25" s="21">
        <v>0</v>
      </c>
      <c r="P25" s="35" t="s">
        <v>118</v>
      </c>
    </row>
    <row r="26" ht="72" customHeight="1" spans="1:16">
      <c r="A26" s="17">
        <v>19</v>
      </c>
      <c r="B26" s="20" t="s">
        <v>130</v>
      </c>
      <c r="C26" s="21" t="s">
        <v>40</v>
      </c>
      <c r="D26" s="22" t="s">
        <v>131</v>
      </c>
      <c r="E26" s="20" t="s">
        <v>132</v>
      </c>
      <c r="F26" s="18" t="s">
        <v>43</v>
      </c>
      <c r="G26" s="19" t="s">
        <v>133</v>
      </c>
      <c r="H26" s="17" t="s">
        <v>29</v>
      </c>
      <c r="I26" s="17" t="s">
        <v>29</v>
      </c>
      <c r="J26" s="19" t="s">
        <v>72</v>
      </c>
      <c r="K26" s="17">
        <v>100</v>
      </c>
      <c r="L26" s="17">
        <v>99.9927</v>
      </c>
      <c r="M26" s="17">
        <v>44</v>
      </c>
      <c r="N26" s="17">
        <v>37</v>
      </c>
      <c r="O26" s="21">
        <v>7</v>
      </c>
      <c r="P26" s="35" t="s">
        <v>134</v>
      </c>
    </row>
    <row r="27" s="3" customFormat="1" ht="72" customHeight="1" spans="1:16366">
      <c r="A27" s="17">
        <v>20</v>
      </c>
      <c r="B27" s="20" t="s">
        <v>135</v>
      </c>
      <c r="C27" s="21" t="s">
        <v>40</v>
      </c>
      <c r="D27" s="22" t="s">
        <v>136</v>
      </c>
      <c r="E27" s="20" t="s">
        <v>137</v>
      </c>
      <c r="F27" s="18" t="s">
        <v>43</v>
      </c>
      <c r="G27" s="19" t="s">
        <v>111</v>
      </c>
      <c r="H27" s="17" t="s">
        <v>29</v>
      </c>
      <c r="I27" s="17" t="s">
        <v>29</v>
      </c>
      <c r="J27" s="19" t="s">
        <v>66</v>
      </c>
      <c r="K27" s="17">
        <v>100</v>
      </c>
      <c r="L27" s="17">
        <v>93.65842</v>
      </c>
      <c r="M27" s="17">
        <v>122</v>
      </c>
      <c r="N27" s="17">
        <v>120</v>
      </c>
      <c r="O27" s="21">
        <v>2</v>
      </c>
      <c r="P27" s="35" t="s">
        <v>138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1"/>
      <c r="XBX27" s="11"/>
      <c r="XBY27" s="11"/>
      <c r="XBZ27" s="11"/>
      <c r="XCA27" s="11"/>
      <c r="XCB27" s="11"/>
      <c r="XCC27" s="11"/>
      <c r="XCD27" s="11"/>
      <c r="XCE27" s="11"/>
      <c r="XCF27" s="11"/>
      <c r="XCG27" s="11"/>
      <c r="XCH27" s="11"/>
      <c r="XCI27" s="11"/>
      <c r="XCJ27" s="11"/>
      <c r="XCK27" s="11"/>
      <c r="XCL27" s="11"/>
      <c r="XCM27" s="11"/>
      <c r="XCN27" s="11"/>
      <c r="XCO27" s="11"/>
      <c r="XCP27" s="11"/>
      <c r="XCQ27" s="11"/>
      <c r="XCR27" s="11"/>
      <c r="XCS27" s="11"/>
      <c r="XCT27" s="11"/>
      <c r="XCU27" s="11"/>
      <c r="XCV27" s="11"/>
      <c r="XCW27" s="11"/>
      <c r="XCX27" s="11"/>
      <c r="XCY27" s="11"/>
      <c r="XCZ27" s="11"/>
      <c r="XDA27" s="11"/>
      <c r="XDB27" s="11"/>
      <c r="XDC27" s="11"/>
      <c r="XDD27" s="11"/>
      <c r="XDE27" s="11"/>
      <c r="XDF27" s="11"/>
      <c r="XDG27" s="11"/>
      <c r="XDH27" s="11"/>
      <c r="XDI27" s="11"/>
      <c r="XDJ27" s="11"/>
      <c r="XDK27" s="11"/>
      <c r="XDL27" s="11"/>
      <c r="XDM27" s="11"/>
      <c r="XDN27" s="11"/>
      <c r="XDO27" s="11"/>
      <c r="XDP27" s="11"/>
      <c r="XDQ27" s="11"/>
      <c r="XDR27" s="11"/>
      <c r="XDS27" s="11"/>
      <c r="XDT27" s="11"/>
      <c r="XDU27" s="11"/>
      <c r="XDV27" s="11"/>
      <c r="XDW27" s="11"/>
      <c r="XDX27" s="11"/>
      <c r="XDY27" s="11"/>
      <c r="XDZ27" s="11"/>
      <c r="XEA27" s="11"/>
      <c r="XEB27" s="11"/>
      <c r="XEC27" s="11"/>
      <c r="XED27" s="11"/>
      <c r="XEE27" s="11"/>
      <c r="XEF27" s="11"/>
      <c r="XEG27" s="11"/>
      <c r="XEH27" s="11"/>
      <c r="XEI27" s="11"/>
      <c r="XEJ27" s="11"/>
      <c r="XEK27" s="11"/>
      <c r="XEL27" s="11"/>
    </row>
    <row r="28" ht="54" customHeight="1" spans="1:16">
      <c r="A28" s="17">
        <v>21</v>
      </c>
      <c r="B28" s="20" t="s">
        <v>139</v>
      </c>
      <c r="C28" s="21" t="s">
        <v>40</v>
      </c>
      <c r="D28" s="20" t="s">
        <v>140</v>
      </c>
      <c r="E28" s="20" t="s">
        <v>141</v>
      </c>
      <c r="F28" s="18" t="s">
        <v>43</v>
      </c>
      <c r="G28" s="19" t="s">
        <v>142</v>
      </c>
      <c r="H28" s="17" t="s">
        <v>29</v>
      </c>
      <c r="I28" s="17" t="s">
        <v>29</v>
      </c>
      <c r="J28" s="19" t="s">
        <v>143</v>
      </c>
      <c r="K28" s="17">
        <v>100</v>
      </c>
      <c r="L28" s="17">
        <v>99.5872</v>
      </c>
      <c r="M28" s="17">
        <v>46</v>
      </c>
      <c r="N28" s="17">
        <v>36</v>
      </c>
      <c r="O28" s="21">
        <v>10</v>
      </c>
      <c r="P28" s="35" t="s">
        <v>144</v>
      </c>
    </row>
    <row r="29" ht="54" customHeight="1" spans="1:16">
      <c r="A29" s="17">
        <v>22</v>
      </c>
      <c r="B29" s="20" t="s">
        <v>145</v>
      </c>
      <c r="C29" s="21" t="s">
        <v>40</v>
      </c>
      <c r="D29" s="22" t="s">
        <v>146</v>
      </c>
      <c r="E29" s="22" t="s">
        <v>147</v>
      </c>
      <c r="F29" s="18" t="s">
        <v>43</v>
      </c>
      <c r="G29" s="19" t="s">
        <v>111</v>
      </c>
      <c r="H29" s="17" t="s">
        <v>29</v>
      </c>
      <c r="I29" s="17" t="s">
        <v>29</v>
      </c>
      <c r="J29" s="19" t="s">
        <v>148</v>
      </c>
      <c r="K29" s="17">
        <v>100</v>
      </c>
      <c r="L29" s="17">
        <v>99.730773</v>
      </c>
      <c r="M29" s="17">
        <v>143</v>
      </c>
      <c r="N29" s="17">
        <v>132</v>
      </c>
      <c r="O29" s="21">
        <v>11</v>
      </c>
      <c r="P29" s="35" t="s">
        <v>144</v>
      </c>
    </row>
    <row r="30" ht="48" customHeight="1" spans="1:16">
      <c r="A30" s="17">
        <v>23</v>
      </c>
      <c r="B30" s="20" t="s">
        <v>149</v>
      </c>
      <c r="C30" s="21" t="s">
        <v>40</v>
      </c>
      <c r="D30" s="22" t="s">
        <v>150</v>
      </c>
      <c r="E30" s="22" t="s">
        <v>147</v>
      </c>
      <c r="F30" s="18" t="s">
        <v>43</v>
      </c>
      <c r="G30" s="19" t="s">
        <v>111</v>
      </c>
      <c r="H30" s="17" t="s">
        <v>29</v>
      </c>
      <c r="I30" s="17" t="s">
        <v>29</v>
      </c>
      <c r="J30" s="19" t="s">
        <v>148</v>
      </c>
      <c r="K30" s="17">
        <v>100</v>
      </c>
      <c r="L30" s="17">
        <v>99.695065</v>
      </c>
      <c r="M30" s="21">
        <v>111</v>
      </c>
      <c r="N30" s="21">
        <v>105</v>
      </c>
      <c r="O30" s="21">
        <v>6</v>
      </c>
      <c r="P30" s="35" t="s">
        <v>144</v>
      </c>
    </row>
    <row r="31" ht="46" customHeight="1" spans="1:16">
      <c r="A31" s="17">
        <v>24</v>
      </c>
      <c r="B31" s="20" t="s">
        <v>151</v>
      </c>
      <c r="C31" s="21" t="s">
        <v>40</v>
      </c>
      <c r="D31" s="20" t="s">
        <v>152</v>
      </c>
      <c r="E31" s="20" t="s">
        <v>153</v>
      </c>
      <c r="F31" s="18" t="s">
        <v>43</v>
      </c>
      <c r="G31" s="19" t="s">
        <v>154</v>
      </c>
      <c r="H31" s="17" t="s">
        <v>29</v>
      </c>
      <c r="I31" s="17" t="s">
        <v>29</v>
      </c>
      <c r="J31" s="19" t="s">
        <v>155</v>
      </c>
      <c r="K31" s="17">
        <v>100</v>
      </c>
      <c r="L31" s="17">
        <v>97.74202</v>
      </c>
      <c r="M31" s="21">
        <v>143</v>
      </c>
      <c r="N31" s="17">
        <v>142</v>
      </c>
      <c r="O31" s="21">
        <v>1</v>
      </c>
      <c r="P31" s="35" t="s">
        <v>144</v>
      </c>
    </row>
    <row r="32" ht="60" customHeight="1" spans="1:16">
      <c r="A32" s="17">
        <v>25</v>
      </c>
      <c r="B32" s="20" t="s">
        <v>156</v>
      </c>
      <c r="C32" s="21" t="s">
        <v>40</v>
      </c>
      <c r="D32" s="20" t="s">
        <v>157</v>
      </c>
      <c r="E32" s="20" t="s">
        <v>158</v>
      </c>
      <c r="F32" s="18" t="s">
        <v>43</v>
      </c>
      <c r="G32" s="19" t="s">
        <v>159</v>
      </c>
      <c r="H32" s="17" t="s">
        <v>29</v>
      </c>
      <c r="I32" s="17" t="s">
        <v>29</v>
      </c>
      <c r="J32" s="19" t="s">
        <v>155</v>
      </c>
      <c r="K32" s="17">
        <v>100</v>
      </c>
      <c r="L32" s="17">
        <v>97.4875</v>
      </c>
      <c r="M32" s="21">
        <v>83</v>
      </c>
      <c r="N32" s="17">
        <v>82</v>
      </c>
      <c r="O32" s="21">
        <v>1</v>
      </c>
      <c r="P32" s="35" t="s">
        <v>144</v>
      </c>
    </row>
    <row r="33" ht="57" customHeight="1" spans="1:16">
      <c r="A33" s="17">
        <v>26</v>
      </c>
      <c r="B33" s="20" t="s">
        <v>160</v>
      </c>
      <c r="C33" s="21" t="s">
        <v>40</v>
      </c>
      <c r="D33" s="20" t="s">
        <v>161</v>
      </c>
      <c r="E33" s="20" t="s">
        <v>162</v>
      </c>
      <c r="F33" s="18" t="s">
        <v>43</v>
      </c>
      <c r="G33" s="19" t="s">
        <v>163</v>
      </c>
      <c r="H33" s="17" t="s">
        <v>29</v>
      </c>
      <c r="I33" s="17" t="s">
        <v>29</v>
      </c>
      <c r="J33" s="19" t="s">
        <v>155</v>
      </c>
      <c r="K33" s="17">
        <v>100</v>
      </c>
      <c r="L33" s="17">
        <v>94.7925</v>
      </c>
      <c r="M33" s="21">
        <v>123</v>
      </c>
      <c r="N33" s="17">
        <v>120</v>
      </c>
      <c r="O33" s="21">
        <v>3</v>
      </c>
      <c r="P33" s="35" t="s">
        <v>144</v>
      </c>
    </row>
    <row r="34" ht="57" customHeight="1" spans="1:16">
      <c r="A34" s="17">
        <v>27</v>
      </c>
      <c r="B34" s="20" t="s">
        <v>164</v>
      </c>
      <c r="C34" s="21" t="s">
        <v>40</v>
      </c>
      <c r="D34" s="20" t="s">
        <v>165</v>
      </c>
      <c r="E34" s="28" t="s">
        <v>166</v>
      </c>
      <c r="F34" s="18" t="s">
        <v>43</v>
      </c>
      <c r="G34" s="19" t="s">
        <v>167</v>
      </c>
      <c r="H34" s="17" t="s">
        <v>29</v>
      </c>
      <c r="I34" s="17" t="s">
        <v>29</v>
      </c>
      <c r="J34" s="19" t="s">
        <v>155</v>
      </c>
      <c r="K34" s="17">
        <v>100</v>
      </c>
      <c r="L34" s="17">
        <v>94.2305</v>
      </c>
      <c r="M34" s="21">
        <v>115</v>
      </c>
      <c r="N34" s="17">
        <v>112</v>
      </c>
      <c r="O34" s="21">
        <v>3</v>
      </c>
      <c r="P34" s="35" t="s">
        <v>144</v>
      </c>
    </row>
    <row r="35" ht="57" customHeight="1" spans="1:16">
      <c r="A35" s="17">
        <v>28</v>
      </c>
      <c r="B35" s="20" t="s">
        <v>168</v>
      </c>
      <c r="C35" s="21" t="s">
        <v>40</v>
      </c>
      <c r="D35" s="20" t="s">
        <v>169</v>
      </c>
      <c r="E35" s="28" t="s">
        <v>170</v>
      </c>
      <c r="F35" s="18" t="s">
        <v>43</v>
      </c>
      <c r="G35" s="19" t="s">
        <v>171</v>
      </c>
      <c r="H35" s="17" t="s">
        <v>29</v>
      </c>
      <c r="I35" s="17" t="s">
        <v>29</v>
      </c>
      <c r="J35" s="19" t="s">
        <v>155</v>
      </c>
      <c r="K35" s="17">
        <v>100</v>
      </c>
      <c r="L35" s="17">
        <v>97.388914</v>
      </c>
      <c r="M35" s="21">
        <v>146</v>
      </c>
      <c r="N35" s="17">
        <v>145</v>
      </c>
      <c r="O35" s="21">
        <v>1</v>
      </c>
      <c r="P35" s="35" t="s">
        <v>144</v>
      </c>
    </row>
    <row r="36" ht="63" customHeight="1" spans="1:16">
      <c r="A36" s="17">
        <v>29</v>
      </c>
      <c r="B36" s="20" t="s">
        <v>172</v>
      </c>
      <c r="C36" s="21" t="s">
        <v>40</v>
      </c>
      <c r="D36" s="22" t="s">
        <v>173</v>
      </c>
      <c r="E36" s="28" t="s">
        <v>174</v>
      </c>
      <c r="F36" s="18" t="s">
        <v>43</v>
      </c>
      <c r="G36" s="19" t="s">
        <v>175</v>
      </c>
      <c r="H36" s="17" t="s">
        <v>29</v>
      </c>
      <c r="I36" s="17" t="s">
        <v>29</v>
      </c>
      <c r="J36" s="19" t="s">
        <v>176</v>
      </c>
      <c r="K36" s="17">
        <v>100</v>
      </c>
      <c r="L36" s="17">
        <v>99.198</v>
      </c>
      <c r="M36" s="17">
        <v>17</v>
      </c>
      <c r="N36" s="17">
        <v>15</v>
      </c>
      <c r="O36" s="21">
        <v>2</v>
      </c>
      <c r="P36" s="35" t="s">
        <v>144</v>
      </c>
    </row>
    <row r="37" ht="45" customHeight="1" spans="1:16">
      <c r="A37" s="17">
        <v>30</v>
      </c>
      <c r="B37" s="20" t="s">
        <v>177</v>
      </c>
      <c r="C37" s="17" t="s">
        <v>40</v>
      </c>
      <c r="D37" s="20" t="s">
        <v>178</v>
      </c>
      <c r="E37" s="20" t="s">
        <v>147</v>
      </c>
      <c r="F37" s="18" t="s">
        <v>43</v>
      </c>
      <c r="G37" s="19" t="s">
        <v>111</v>
      </c>
      <c r="H37" s="17" t="s">
        <v>29</v>
      </c>
      <c r="I37" s="17" t="s">
        <v>29</v>
      </c>
      <c r="J37" s="19" t="s">
        <v>179</v>
      </c>
      <c r="K37" s="17">
        <v>100</v>
      </c>
      <c r="L37" s="17">
        <v>99.5131</v>
      </c>
      <c r="M37" s="17">
        <v>138</v>
      </c>
      <c r="N37" s="17">
        <v>136</v>
      </c>
      <c r="O37" s="17">
        <v>2</v>
      </c>
      <c r="P37" s="35" t="s">
        <v>144</v>
      </c>
    </row>
    <row r="38" ht="45" customHeight="1" spans="1:16">
      <c r="A38" s="17">
        <v>31</v>
      </c>
      <c r="B38" s="20" t="s">
        <v>180</v>
      </c>
      <c r="C38" s="21" t="s">
        <v>40</v>
      </c>
      <c r="D38" s="22" t="s">
        <v>181</v>
      </c>
      <c r="E38" s="20" t="s">
        <v>182</v>
      </c>
      <c r="F38" s="18" t="s">
        <v>43</v>
      </c>
      <c r="G38" s="19" t="s">
        <v>183</v>
      </c>
      <c r="H38" s="17" t="s">
        <v>29</v>
      </c>
      <c r="I38" s="17" t="s">
        <v>29</v>
      </c>
      <c r="J38" s="19" t="s">
        <v>184</v>
      </c>
      <c r="K38" s="17">
        <v>100</v>
      </c>
      <c r="L38" s="17">
        <v>98.6084</v>
      </c>
      <c r="M38" s="17">
        <v>101</v>
      </c>
      <c r="N38" s="17">
        <v>92</v>
      </c>
      <c r="O38" s="21">
        <v>9</v>
      </c>
      <c r="P38" s="35" t="s">
        <v>144</v>
      </c>
    </row>
    <row r="39" ht="47" customHeight="1" spans="1:16">
      <c r="A39" s="17">
        <v>32</v>
      </c>
      <c r="B39" s="20" t="s">
        <v>185</v>
      </c>
      <c r="C39" s="21" t="s">
        <v>40</v>
      </c>
      <c r="D39" s="20" t="s">
        <v>186</v>
      </c>
      <c r="E39" s="20" t="s">
        <v>187</v>
      </c>
      <c r="F39" s="18" t="s">
        <v>43</v>
      </c>
      <c r="G39" s="19" t="s">
        <v>188</v>
      </c>
      <c r="H39" s="17" t="s">
        <v>29</v>
      </c>
      <c r="I39" s="17" t="s">
        <v>29</v>
      </c>
      <c r="J39" s="19" t="s">
        <v>99</v>
      </c>
      <c r="K39" s="17">
        <v>50</v>
      </c>
      <c r="L39" s="17">
        <v>50</v>
      </c>
      <c r="M39" s="17">
        <v>47</v>
      </c>
      <c r="N39" s="17">
        <v>47</v>
      </c>
      <c r="O39" s="21">
        <v>0</v>
      </c>
      <c r="P39" s="35" t="s">
        <v>144</v>
      </c>
    </row>
    <row r="40" ht="57" customHeight="1" spans="1:16">
      <c r="A40" s="17">
        <v>33</v>
      </c>
      <c r="B40" s="20" t="s">
        <v>189</v>
      </c>
      <c r="C40" s="21" t="s">
        <v>40</v>
      </c>
      <c r="D40" s="22" t="s">
        <v>190</v>
      </c>
      <c r="E40" s="20" t="s">
        <v>191</v>
      </c>
      <c r="F40" s="18" t="s">
        <v>43</v>
      </c>
      <c r="G40" s="19" t="s">
        <v>192</v>
      </c>
      <c r="H40" s="17" t="s">
        <v>29</v>
      </c>
      <c r="I40" s="17" t="s">
        <v>29</v>
      </c>
      <c r="J40" s="19" t="s">
        <v>59</v>
      </c>
      <c r="K40" s="17">
        <v>25</v>
      </c>
      <c r="L40" s="17">
        <v>25</v>
      </c>
      <c r="M40" s="17">
        <v>143</v>
      </c>
      <c r="N40" s="17">
        <v>139</v>
      </c>
      <c r="O40" s="21">
        <v>4</v>
      </c>
      <c r="P40" s="35" t="s">
        <v>144</v>
      </c>
    </row>
    <row r="41" ht="24" customHeight="1" spans="1:16">
      <c r="A41" s="25" t="s">
        <v>193</v>
      </c>
      <c r="B41" s="25"/>
      <c r="C41" s="21" t="s">
        <v>22</v>
      </c>
      <c r="D41" s="19"/>
      <c r="E41" s="22"/>
      <c r="F41" s="26"/>
      <c r="G41" s="27"/>
      <c r="H41" s="22"/>
      <c r="I41" s="22"/>
      <c r="J41" s="24"/>
      <c r="K41" s="17">
        <f>K42</f>
        <v>100</v>
      </c>
      <c r="L41" s="17">
        <f>L42</f>
        <v>92.7</v>
      </c>
      <c r="M41" s="17">
        <f>M42</f>
        <v>666</v>
      </c>
      <c r="N41" s="17">
        <f>N42</f>
        <v>666</v>
      </c>
      <c r="O41" s="17">
        <f>O42</f>
        <v>0</v>
      </c>
      <c r="P41" s="24"/>
    </row>
    <row r="42" ht="50" customHeight="1" spans="1:16">
      <c r="A42" s="17">
        <v>34</v>
      </c>
      <c r="B42" s="20" t="s">
        <v>194</v>
      </c>
      <c r="C42" s="29" t="s">
        <v>40</v>
      </c>
      <c r="D42" s="20" t="s">
        <v>41</v>
      </c>
      <c r="E42" s="20" t="s">
        <v>195</v>
      </c>
      <c r="F42" s="18" t="s">
        <v>43</v>
      </c>
      <c r="G42" s="19" t="s">
        <v>196</v>
      </c>
      <c r="H42" s="17" t="s">
        <v>29</v>
      </c>
      <c r="I42" s="17" t="s">
        <v>29</v>
      </c>
      <c r="J42" s="19" t="s">
        <v>45</v>
      </c>
      <c r="K42" s="21">
        <v>100</v>
      </c>
      <c r="L42" s="21">
        <v>92.7</v>
      </c>
      <c r="M42" s="17">
        <v>666</v>
      </c>
      <c r="N42" s="21">
        <v>666</v>
      </c>
      <c r="O42" s="21">
        <v>0</v>
      </c>
      <c r="P42" s="19" t="s">
        <v>197</v>
      </c>
    </row>
    <row r="43" spans="1:15">
      <c r="A43" s="7"/>
      <c r="H43" s="6"/>
      <c r="I43" s="6"/>
      <c r="M43" s="7"/>
      <c r="N43" s="7"/>
      <c r="O43" s="7"/>
    </row>
    <row r="44" spans="1:15">
      <c r="A44" s="7"/>
      <c r="H44" s="6"/>
      <c r="I44" s="6"/>
      <c r="M44" s="7"/>
      <c r="N44" s="7"/>
      <c r="O44" s="7"/>
    </row>
    <row r="45" spans="1:15">
      <c r="A45" s="7"/>
      <c r="H45" s="6"/>
      <c r="I45" s="6"/>
      <c r="M45" s="7"/>
      <c r="N45" s="7"/>
      <c r="O45" s="7"/>
    </row>
    <row r="46" spans="1:15">
      <c r="A46" s="7"/>
      <c r="H46" s="6"/>
      <c r="I46" s="6"/>
      <c r="M46" s="7"/>
      <c r="N46" s="7"/>
      <c r="O46" s="7"/>
    </row>
    <row r="47" spans="1:15">
      <c r="A47" s="7"/>
      <c r="H47" s="6"/>
      <c r="I47" s="6"/>
      <c r="M47" s="7"/>
      <c r="N47" s="7"/>
      <c r="O47" s="7"/>
    </row>
    <row r="48" spans="1:15">
      <c r="A48" s="7"/>
      <c r="H48" s="6"/>
      <c r="I48" s="6"/>
      <c r="M48" s="7"/>
      <c r="N48" s="7"/>
      <c r="O48" s="7"/>
    </row>
    <row r="49" spans="1:15">
      <c r="A49" s="7"/>
      <c r="H49" s="6"/>
      <c r="I49" s="6"/>
      <c r="M49" s="7"/>
      <c r="N49" s="7"/>
      <c r="O49" s="7"/>
    </row>
    <row r="50" spans="1:15">
      <c r="A50" s="7"/>
      <c r="H50" s="6"/>
      <c r="I50" s="6"/>
      <c r="M50" s="7"/>
      <c r="N50" s="7"/>
      <c r="O50" s="7"/>
    </row>
    <row r="51" spans="1:15">
      <c r="A51" s="7"/>
      <c r="H51" s="6"/>
      <c r="I51" s="6"/>
      <c r="M51" s="7"/>
      <c r="N51" s="7"/>
      <c r="O51" s="7"/>
    </row>
    <row r="52" spans="1:15">
      <c r="A52" s="7"/>
      <c r="H52" s="6"/>
      <c r="I52" s="6"/>
      <c r="M52" s="7"/>
      <c r="N52" s="7"/>
      <c r="O52" s="7"/>
    </row>
    <row r="53" spans="1:15">
      <c r="A53" s="7"/>
      <c r="H53" s="6"/>
      <c r="I53" s="6"/>
      <c r="M53" s="7"/>
      <c r="N53" s="7"/>
      <c r="O53" s="7"/>
    </row>
    <row r="54" spans="1:15">
      <c r="A54" s="7"/>
      <c r="H54" s="6"/>
      <c r="I54" s="6"/>
      <c r="M54" s="7"/>
      <c r="N54" s="7"/>
      <c r="O54" s="7"/>
    </row>
    <row r="55" spans="1:15">
      <c r="A55" s="7"/>
      <c r="H55" s="6"/>
      <c r="I55" s="6"/>
      <c r="M55" s="7"/>
      <c r="N55" s="7"/>
      <c r="O55" s="7"/>
    </row>
    <row r="56" spans="1:15">
      <c r="A56" s="7"/>
      <c r="H56" s="6"/>
      <c r="I56" s="6"/>
      <c r="M56" s="7"/>
      <c r="N56" s="7"/>
      <c r="O56" s="7"/>
    </row>
    <row r="57" spans="1:15">
      <c r="A57" s="7"/>
      <c r="H57" s="6"/>
      <c r="I57" s="6"/>
      <c r="M57" s="7"/>
      <c r="N57" s="7"/>
      <c r="O57" s="7"/>
    </row>
    <row r="58" spans="1:15">
      <c r="A58" s="7"/>
      <c r="H58" s="6"/>
      <c r="I58" s="6"/>
      <c r="M58" s="7"/>
      <c r="N58" s="7"/>
      <c r="O58" s="7"/>
    </row>
    <row r="59" spans="1:15">
      <c r="A59" s="7"/>
      <c r="H59" s="6"/>
      <c r="I59" s="6"/>
      <c r="M59" s="7"/>
      <c r="N59" s="7"/>
      <c r="O59" s="7"/>
    </row>
    <row r="60" spans="1:15">
      <c r="A60" s="7"/>
      <c r="H60" s="6"/>
      <c r="I60" s="6"/>
      <c r="M60" s="7"/>
      <c r="N60" s="7"/>
      <c r="O60" s="7"/>
    </row>
    <row r="61" spans="1:15">
      <c r="A61" s="7"/>
      <c r="H61" s="6"/>
      <c r="I61" s="6"/>
      <c r="M61" s="7"/>
      <c r="N61" s="7"/>
      <c r="O61" s="7"/>
    </row>
    <row r="62" spans="1:15">
      <c r="A62" s="7"/>
      <c r="H62" s="6"/>
      <c r="I62" s="6"/>
      <c r="M62" s="7"/>
      <c r="N62" s="7"/>
      <c r="O62" s="7"/>
    </row>
    <row r="63" spans="1:15">
      <c r="A63" s="7"/>
      <c r="H63" s="6"/>
      <c r="I63" s="6"/>
      <c r="M63" s="7"/>
      <c r="N63" s="7"/>
      <c r="O63" s="7"/>
    </row>
    <row r="64" spans="1:15">
      <c r="A64" s="7"/>
      <c r="H64" s="6"/>
      <c r="I64" s="6"/>
      <c r="M64" s="7"/>
      <c r="N64" s="7"/>
      <c r="O64" s="7"/>
    </row>
    <row r="65" spans="1:15">
      <c r="A65" s="7"/>
      <c r="H65" s="6"/>
      <c r="I65" s="6"/>
      <c r="M65" s="7"/>
      <c r="N65" s="7"/>
      <c r="O65" s="7"/>
    </row>
    <row r="66" spans="1:15">
      <c r="A66" s="7"/>
      <c r="H66" s="6"/>
      <c r="I66" s="6"/>
      <c r="M66" s="7"/>
      <c r="N66" s="7"/>
      <c r="O66" s="7"/>
    </row>
    <row r="67" spans="1:15">
      <c r="A67" s="7"/>
      <c r="H67" s="6"/>
      <c r="I67" s="6"/>
      <c r="M67" s="7"/>
      <c r="N67" s="7"/>
      <c r="O67" s="7"/>
    </row>
    <row r="68" spans="1:15">
      <c r="A68" s="7"/>
      <c r="H68" s="6"/>
      <c r="I68" s="6"/>
      <c r="M68" s="7"/>
      <c r="N68" s="7"/>
      <c r="O68" s="7"/>
    </row>
    <row r="69" spans="1:15">
      <c r="A69" s="7"/>
      <c r="H69" s="6"/>
      <c r="I69" s="6"/>
      <c r="M69" s="7"/>
      <c r="N69" s="7"/>
      <c r="O69" s="7"/>
    </row>
    <row r="70" spans="1:15">
      <c r="A70" s="7"/>
      <c r="H70" s="6"/>
      <c r="I70" s="6"/>
      <c r="M70" s="7"/>
      <c r="N70" s="7"/>
      <c r="O70" s="7"/>
    </row>
    <row r="71" spans="1:15">
      <c r="A71" s="7"/>
      <c r="H71" s="6"/>
      <c r="I71" s="6"/>
      <c r="M71" s="7"/>
      <c r="N71" s="7"/>
      <c r="O71" s="7"/>
    </row>
    <row r="72" spans="1:15">
      <c r="A72" s="7"/>
      <c r="H72" s="6"/>
      <c r="I72" s="6"/>
      <c r="M72" s="7"/>
      <c r="N72" s="7"/>
      <c r="O72" s="7"/>
    </row>
    <row r="73" spans="1:15">
      <c r="A73" s="7"/>
      <c r="H73" s="6"/>
      <c r="I73" s="6"/>
      <c r="M73" s="7"/>
      <c r="N73" s="7"/>
      <c r="O73" s="7"/>
    </row>
    <row r="74" spans="1:15">
      <c r="A74" s="7"/>
      <c r="H74" s="6"/>
      <c r="I74" s="6"/>
      <c r="M74" s="7"/>
      <c r="N74" s="7"/>
      <c r="O74" s="7"/>
    </row>
    <row r="75" spans="1:15">
      <c r="A75" s="7"/>
      <c r="H75" s="6"/>
      <c r="I75" s="6"/>
      <c r="M75" s="7"/>
      <c r="N75" s="7"/>
      <c r="O75" s="7"/>
    </row>
    <row r="76" spans="1:15">
      <c r="A76" s="7"/>
      <c r="H76" s="6"/>
      <c r="I76" s="6"/>
      <c r="M76" s="7"/>
      <c r="N76" s="7"/>
      <c r="O76" s="7"/>
    </row>
    <row r="77" spans="1:15">
      <c r="A77" s="7"/>
      <c r="H77" s="6"/>
      <c r="I77" s="6"/>
      <c r="M77" s="7"/>
      <c r="N77" s="7"/>
      <c r="O77" s="7"/>
    </row>
    <row r="78" spans="1:15">
      <c r="A78" s="7"/>
      <c r="H78" s="6"/>
      <c r="I78" s="6"/>
      <c r="M78" s="7"/>
      <c r="N78" s="7"/>
      <c r="O78" s="7"/>
    </row>
    <row r="79" spans="1:15">
      <c r="A79" s="7"/>
      <c r="H79" s="6"/>
      <c r="I79" s="6"/>
      <c r="M79" s="7"/>
      <c r="N79" s="7"/>
      <c r="O79" s="7"/>
    </row>
    <row r="80" spans="1:15">
      <c r="A80" s="7"/>
      <c r="H80" s="6"/>
      <c r="I80" s="6"/>
      <c r="M80" s="7"/>
      <c r="N80" s="7"/>
      <c r="O80" s="7"/>
    </row>
    <row r="81" spans="1:15">
      <c r="A81" s="7"/>
      <c r="H81" s="6"/>
      <c r="I81" s="6"/>
      <c r="M81" s="7"/>
      <c r="N81" s="7"/>
      <c r="O81" s="7"/>
    </row>
    <row r="82" spans="1:15">
      <c r="A82" s="7"/>
      <c r="H82" s="6"/>
      <c r="I82" s="6"/>
      <c r="M82" s="7"/>
      <c r="N82" s="7"/>
      <c r="O82" s="7"/>
    </row>
    <row r="83" spans="1:15">
      <c r="A83" s="7"/>
      <c r="H83" s="6"/>
      <c r="I83" s="6"/>
      <c r="M83" s="7"/>
      <c r="N83" s="7"/>
      <c r="O83" s="7"/>
    </row>
    <row r="84" spans="1:15">
      <c r="A84" s="7"/>
      <c r="H84" s="6"/>
      <c r="I84" s="6"/>
      <c r="M84" s="7"/>
      <c r="N84" s="7"/>
      <c r="O84" s="7"/>
    </row>
    <row r="85" spans="1:15">
      <c r="A85" s="7"/>
      <c r="H85" s="6"/>
      <c r="I85" s="6"/>
      <c r="M85" s="7"/>
      <c r="N85" s="7"/>
      <c r="O85" s="7"/>
    </row>
    <row r="86" spans="1:15">
      <c r="A86" s="7"/>
      <c r="H86" s="6"/>
      <c r="I86" s="6"/>
      <c r="M86" s="7"/>
      <c r="N86" s="7"/>
      <c r="O86" s="7"/>
    </row>
    <row r="87" spans="1:15">
      <c r="A87" s="7"/>
      <c r="H87" s="6"/>
      <c r="I87" s="6"/>
      <c r="M87" s="7"/>
      <c r="N87" s="7"/>
      <c r="O87" s="7"/>
    </row>
    <row r="88" spans="1:15">
      <c r="A88" s="7"/>
      <c r="H88" s="6"/>
      <c r="I88" s="6"/>
      <c r="M88" s="7"/>
      <c r="N88" s="7"/>
      <c r="O88" s="7"/>
    </row>
    <row r="89" spans="1:15">
      <c r="A89" s="7"/>
      <c r="H89" s="6"/>
      <c r="I89" s="6"/>
      <c r="M89" s="7"/>
      <c r="N89" s="7"/>
      <c r="O89" s="7"/>
    </row>
    <row r="90" spans="1:15">
      <c r="A90" s="7"/>
      <c r="H90" s="6"/>
      <c r="I90" s="6"/>
      <c r="M90" s="7"/>
      <c r="N90" s="7"/>
      <c r="O90" s="7"/>
    </row>
    <row r="91" spans="1:15">
      <c r="A91" s="7"/>
      <c r="H91" s="6"/>
      <c r="I91" s="6"/>
      <c r="M91" s="7"/>
      <c r="N91" s="7"/>
      <c r="O91" s="7"/>
    </row>
    <row r="92" spans="1:15">
      <c r="A92" s="7"/>
      <c r="H92" s="6"/>
      <c r="I92" s="6"/>
      <c r="M92" s="7"/>
      <c r="N92" s="7"/>
      <c r="O92" s="7"/>
    </row>
    <row r="93" spans="1:15">
      <c r="A93" s="7"/>
      <c r="H93" s="6"/>
      <c r="I93" s="6"/>
      <c r="M93" s="7"/>
      <c r="N93" s="7"/>
      <c r="O93" s="7"/>
    </row>
    <row r="94" spans="1:15">
      <c r="A94" s="7"/>
      <c r="H94" s="6"/>
      <c r="I94" s="6"/>
      <c r="M94" s="7"/>
      <c r="N94" s="7"/>
      <c r="O94" s="7"/>
    </row>
    <row r="95" spans="1:15">
      <c r="A95" s="7"/>
      <c r="H95" s="6"/>
      <c r="I95" s="6"/>
      <c r="M95" s="7"/>
      <c r="N95" s="7"/>
      <c r="O95" s="7"/>
    </row>
  </sheetData>
  <mergeCells count="25">
    <mergeCell ref="A1:P1"/>
    <mergeCell ref="B2:J2"/>
    <mergeCell ref="M2:O2"/>
    <mergeCell ref="N3:O3"/>
    <mergeCell ref="A5:J5"/>
    <mergeCell ref="A6:B6"/>
    <mergeCell ref="C6:J6"/>
    <mergeCell ref="A20:B20"/>
    <mergeCell ref="C20:J20"/>
    <mergeCell ref="A41:B41"/>
    <mergeCell ref="C41:J41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2:K4"/>
    <mergeCell ref="L2:L4"/>
    <mergeCell ref="M3:M4"/>
    <mergeCell ref="P2:P4"/>
  </mergeCells>
  <printOptions horizontalCentered="1"/>
  <pageMargins left="0.196527777777778" right="0.196527777777778" top="0.786805555555556" bottom="0.786805555555556" header="0.297916666666667" footer="0.751388888888889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2024年拟实施项目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逝水流年</cp:lastModifiedBy>
  <cp:revision>0</cp:revision>
  <dcterms:created xsi:type="dcterms:W3CDTF">2023-11-20T00:52:00Z</dcterms:created>
  <dcterms:modified xsi:type="dcterms:W3CDTF">2024-12-19T10:30:53Z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84E85A33324C47218238DABFAA388565_13</vt:lpwstr>
  </property>
</Properties>
</file>